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79f92e83afe574c/ドキュメント/ゼミエクセル演習/"/>
    </mc:Choice>
  </mc:AlternateContent>
  <xr:revisionPtr revIDLastSave="363" documentId="8_{F49E4E1C-28B9-4582-9BD2-CD34BBE39563}" xr6:coauthVersionLast="47" xr6:coauthVersionMax="47" xr10:uidLastSave="{0C5675FA-BCF2-40D8-AD91-72A15F1C06AD}"/>
  <bookViews>
    <workbookView xWindow="-110" yWindow="-110" windowWidth="22780" windowHeight="14540" xr2:uid="{AA4B7F79-2C2F-4D71-9A27-60AA3856F5AA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3" i="1" l="1"/>
  <c r="AD4" i="1"/>
  <c r="AD5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C3" i="1"/>
  <c r="AC4" i="1"/>
  <c r="AC5" i="1"/>
  <c r="AC6" i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D2" i="1"/>
  <c r="AC2" i="1"/>
  <c r="AB3" i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" i="1"/>
  <c r="AA3" i="1"/>
  <c r="AA4" i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" i="1"/>
</calcChain>
</file>

<file path=xl/sharedStrings.xml><?xml version="1.0" encoding="utf-8"?>
<sst xmlns="http://schemas.openxmlformats.org/spreadsheetml/2006/main" count="206" uniqueCount="104">
  <si>
    <t>000</t>
    <phoneticPr fontId="1"/>
  </si>
  <si>
    <t>100</t>
    <phoneticPr fontId="1"/>
  </si>
  <si>
    <t>関大</t>
    <rPh sb="0" eb="2">
      <t>カンダイ</t>
    </rPh>
    <phoneticPr fontId="1"/>
  </si>
  <si>
    <t>010</t>
    <phoneticPr fontId="1"/>
  </si>
  <si>
    <t>7</t>
    <phoneticPr fontId="1"/>
  </si>
  <si>
    <t>4</t>
    <phoneticPr fontId="1"/>
  </si>
  <si>
    <t>11</t>
    <phoneticPr fontId="1"/>
  </si>
  <si>
    <t>18</t>
    <phoneticPr fontId="1"/>
  </si>
  <si>
    <t>12</t>
    <phoneticPr fontId="1"/>
  </si>
  <si>
    <t>BSH</t>
    <phoneticPr fontId="1"/>
  </si>
  <si>
    <t>BBG</t>
    <phoneticPr fontId="1"/>
  </si>
  <si>
    <t>6</t>
    <phoneticPr fontId="1"/>
  </si>
  <si>
    <t>110</t>
    <phoneticPr fontId="1"/>
  </si>
  <si>
    <t>WBBF</t>
    <phoneticPr fontId="1"/>
  </si>
  <si>
    <t>立命</t>
    <rPh sb="0" eb="2">
      <t>リツメイ</t>
    </rPh>
    <phoneticPr fontId="1"/>
  </si>
  <si>
    <t>5</t>
    <phoneticPr fontId="1"/>
  </si>
  <si>
    <t>BBH</t>
    <phoneticPr fontId="1"/>
  </si>
  <si>
    <t>10</t>
    <phoneticPr fontId="1"/>
  </si>
  <si>
    <t>21</t>
    <phoneticPr fontId="1"/>
  </si>
  <si>
    <t>24</t>
    <phoneticPr fontId="1"/>
  </si>
  <si>
    <t>Ground</t>
    <phoneticPr fontId="1"/>
  </si>
  <si>
    <t>Fly</t>
    <phoneticPr fontId="1"/>
  </si>
  <si>
    <t>Hit</t>
    <phoneticPr fontId="1"/>
  </si>
  <si>
    <t>BSU</t>
    <phoneticPr fontId="1"/>
  </si>
  <si>
    <t>SBWOF</t>
    <phoneticPr fontId="1"/>
  </si>
  <si>
    <t>SWBBOS</t>
    <phoneticPr fontId="1"/>
  </si>
  <si>
    <t>SBWOH</t>
    <phoneticPr fontId="1"/>
  </si>
  <si>
    <t>SWOF</t>
    <phoneticPr fontId="1"/>
  </si>
  <si>
    <t>34</t>
    <phoneticPr fontId="1"/>
  </si>
  <si>
    <t>15</t>
    <phoneticPr fontId="1"/>
  </si>
  <si>
    <t>001</t>
    <phoneticPr fontId="1"/>
  </si>
  <si>
    <t>SWS</t>
    <phoneticPr fontId="1"/>
  </si>
  <si>
    <t>Strike</t>
    <phoneticPr fontId="1"/>
  </si>
  <si>
    <t>Ball</t>
    <phoneticPr fontId="1"/>
  </si>
  <si>
    <t>sWing</t>
    <phoneticPr fontId="1"/>
  </si>
  <si>
    <t>fOul</t>
    <phoneticPr fontId="1"/>
  </si>
  <si>
    <t>bUnt</t>
    <phoneticPr fontId="1"/>
  </si>
  <si>
    <t>Dead</t>
    <phoneticPr fontId="1"/>
  </si>
  <si>
    <t>22</t>
    <phoneticPr fontId="1"/>
  </si>
  <si>
    <t>BBB</t>
    <phoneticPr fontId="1"/>
  </si>
  <si>
    <t>17</t>
    <phoneticPr fontId="1"/>
  </si>
  <si>
    <t>BU</t>
    <phoneticPr fontId="1"/>
  </si>
  <si>
    <t>27</t>
    <phoneticPr fontId="1"/>
  </si>
  <si>
    <t>SB</t>
    <phoneticPr fontId="1"/>
  </si>
  <si>
    <t>三振</t>
    <rPh sb="0" eb="2">
      <t>サンシン</t>
    </rPh>
    <phoneticPr fontId="1"/>
  </si>
  <si>
    <t>死球</t>
    <rPh sb="0" eb="2">
      <t>シキュウ</t>
    </rPh>
    <phoneticPr fontId="1"/>
  </si>
  <si>
    <t>四球</t>
    <rPh sb="0" eb="2">
      <t>シキュウ</t>
    </rPh>
    <phoneticPr fontId="1"/>
  </si>
  <si>
    <t>アウト</t>
    <phoneticPr fontId="1"/>
  </si>
  <si>
    <t>ランナー</t>
    <phoneticPr fontId="1"/>
  </si>
  <si>
    <t>カウント</t>
    <phoneticPr fontId="1"/>
  </si>
  <si>
    <t>0-0</t>
    <phoneticPr fontId="1"/>
  </si>
  <si>
    <t>フライ</t>
    <phoneticPr fontId="1"/>
  </si>
  <si>
    <t>ゴロ</t>
    <phoneticPr fontId="1"/>
  </si>
  <si>
    <t>ショート</t>
    <phoneticPr fontId="1"/>
  </si>
  <si>
    <t>内野</t>
    <rPh sb="0" eb="2">
      <t>ナイヤ</t>
    </rPh>
    <phoneticPr fontId="1"/>
  </si>
  <si>
    <t>外野</t>
    <rPh sb="0" eb="2">
      <t>ガイヤ</t>
    </rPh>
    <phoneticPr fontId="1"/>
  </si>
  <si>
    <t>ファール</t>
    <phoneticPr fontId="1"/>
  </si>
  <si>
    <t>単打</t>
    <rPh sb="0" eb="2">
      <t>タンダ</t>
    </rPh>
    <phoneticPr fontId="1"/>
  </si>
  <si>
    <t>ヒット</t>
    <phoneticPr fontId="1"/>
  </si>
  <si>
    <t>打点</t>
    <rPh sb="0" eb="2">
      <t>ダテン</t>
    </rPh>
    <phoneticPr fontId="1"/>
  </si>
  <si>
    <t>進塁</t>
    <rPh sb="0" eb="2">
      <t>シンルイ</t>
    </rPh>
    <phoneticPr fontId="1"/>
  </si>
  <si>
    <t>エラー</t>
    <phoneticPr fontId="1"/>
  </si>
  <si>
    <t>ピ交代</t>
    <rPh sb="1" eb="3">
      <t>コウタイ</t>
    </rPh>
    <phoneticPr fontId="1"/>
  </si>
  <si>
    <t>盗塁</t>
    <rPh sb="0" eb="2">
      <t>トウルイ</t>
    </rPh>
    <phoneticPr fontId="1"/>
  </si>
  <si>
    <t>打席</t>
    <rPh sb="0" eb="2">
      <t>ダセキ</t>
    </rPh>
    <phoneticPr fontId="1"/>
  </si>
  <si>
    <t>アウトカウント</t>
    <phoneticPr fontId="1"/>
  </si>
  <si>
    <t>1-1</t>
    <phoneticPr fontId="1"/>
  </si>
  <si>
    <t>sQueeze</t>
    <phoneticPr fontId="1"/>
  </si>
  <si>
    <t>儲点</t>
    <rPh sb="0" eb="1">
      <t>モウ</t>
    </rPh>
    <rPh sb="1" eb="2">
      <t>テン</t>
    </rPh>
    <phoneticPr fontId="1"/>
  </si>
  <si>
    <t>セカンド</t>
    <phoneticPr fontId="1"/>
  </si>
  <si>
    <t>バント</t>
    <phoneticPr fontId="1"/>
  </si>
  <si>
    <t>スクイズ</t>
    <phoneticPr fontId="1"/>
  </si>
  <si>
    <t>SWH</t>
    <phoneticPr fontId="1"/>
  </si>
  <si>
    <t>BBQ</t>
    <phoneticPr fontId="1"/>
  </si>
  <si>
    <t>18</t>
  </si>
  <si>
    <t>進塁打</t>
    <rPh sb="0" eb="3">
      <t>シンルイダ</t>
    </rPh>
    <phoneticPr fontId="1"/>
  </si>
  <si>
    <t>S</t>
    <phoneticPr fontId="1"/>
  </si>
  <si>
    <t>1-0</t>
    <phoneticPr fontId="1"/>
  </si>
  <si>
    <t>成功</t>
    <rPh sb="0" eb="2">
      <t>セイコウ</t>
    </rPh>
    <phoneticPr fontId="1"/>
  </si>
  <si>
    <t>二塁打</t>
    <rPh sb="0" eb="3">
      <t>ニルイダ</t>
    </rPh>
    <phoneticPr fontId="1"/>
  </si>
  <si>
    <t>三塁打</t>
    <rPh sb="0" eb="3">
      <t>サンルイダ</t>
    </rPh>
    <phoneticPr fontId="1"/>
  </si>
  <si>
    <t>ホームラン</t>
    <phoneticPr fontId="1"/>
  </si>
  <si>
    <t>ピッチャー</t>
    <phoneticPr fontId="1"/>
  </si>
  <si>
    <t>キャッチャー</t>
    <phoneticPr fontId="1"/>
  </si>
  <si>
    <t>ファースト</t>
    <phoneticPr fontId="1"/>
  </si>
  <si>
    <t>サード</t>
    <phoneticPr fontId="1"/>
  </si>
  <si>
    <t>守備側</t>
    <rPh sb="0" eb="2">
      <t>シュビ</t>
    </rPh>
    <rPh sb="2" eb="3">
      <t>ガワ</t>
    </rPh>
    <phoneticPr fontId="1"/>
  </si>
  <si>
    <t>攻撃側</t>
    <rPh sb="0" eb="2">
      <t>コウゲキ</t>
    </rPh>
    <rPh sb="2" eb="3">
      <t>ガワ</t>
    </rPh>
    <phoneticPr fontId="1"/>
  </si>
  <si>
    <t>追加アウト</t>
    <rPh sb="0" eb="2">
      <t>ツイカ</t>
    </rPh>
    <phoneticPr fontId="1"/>
  </si>
  <si>
    <t>SSH</t>
    <phoneticPr fontId="1"/>
  </si>
  <si>
    <t>挟殺</t>
    <rPh sb="0" eb="2">
      <t>キョウサツ</t>
    </rPh>
    <phoneticPr fontId="1"/>
  </si>
  <si>
    <t>番号</t>
    <rPh sb="0" eb="2">
      <t>バンゴウ</t>
    </rPh>
    <phoneticPr fontId="1"/>
  </si>
  <si>
    <t>イニング</t>
    <phoneticPr fontId="1"/>
  </si>
  <si>
    <t>表裏</t>
    <rPh sb="0" eb="1">
      <t>オモテ</t>
    </rPh>
    <rPh sb="1" eb="2">
      <t>ウラ</t>
    </rPh>
    <phoneticPr fontId="1"/>
  </si>
  <si>
    <t>攻撃チーム</t>
    <rPh sb="0" eb="2">
      <t>コウゲキ</t>
    </rPh>
    <phoneticPr fontId="1"/>
  </si>
  <si>
    <t>守備ピッチャー</t>
    <rPh sb="0" eb="2">
      <t>シュビ</t>
    </rPh>
    <phoneticPr fontId="1"/>
  </si>
  <si>
    <t>オーダー</t>
    <phoneticPr fontId="1"/>
  </si>
  <si>
    <t>バッター</t>
    <phoneticPr fontId="1"/>
  </si>
  <si>
    <t>表</t>
    <rPh sb="0" eb="1">
      <t>オモテ</t>
    </rPh>
    <phoneticPr fontId="1"/>
  </si>
  <si>
    <t>裏</t>
    <rPh sb="0" eb="1">
      <t>ウラ</t>
    </rPh>
    <phoneticPr fontId="1"/>
  </si>
  <si>
    <t>関大得点</t>
    <rPh sb="0" eb="2">
      <t>カンダイ</t>
    </rPh>
    <rPh sb="2" eb="4">
      <t>トクテン</t>
    </rPh>
    <phoneticPr fontId="1"/>
  </si>
  <si>
    <t>立命得点</t>
    <rPh sb="0" eb="2">
      <t>リツメイ</t>
    </rPh>
    <rPh sb="2" eb="4">
      <t>トクテン</t>
    </rPh>
    <phoneticPr fontId="1"/>
  </si>
  <si>
    <t>関大Run</t>
    <rPh sb="0" eb="2">
      <t>カンダイ</t>
    </rPh>
    <phoneticPr fontId="1"/>
  </si>
  <si>
    <t>立命Run</t>
    <rPh sb="0" eb="2">
      <t>リツメイ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</si>
</sst>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0" fontId="0" fillId="0" borderId="0" xfId="0" quotePrefix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98FB1-96A6-44B8-B024-97C12F37E8E1}">
  <dimension ref="A1:AD32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17" sqref="L17"/>
    </sheetView>
  </sheetViews>
  <sheetFormatPr defaultRowHeight="18" x14ac:dyDescent="0.55000000000000004"/>
  <cols>
    <col min="1" max="1" width="4" customWidth="1"/>
    <col min="2" max="2" width="3.58203125" customWidth="1"/>
    <col min="3" max="3" width="4.58203125" customWidth="1"/>
    <col min="4" max="5" width="6.58203125" customWidth="1"/>
    <col min="6" max="6" width="6.08203125" customWidth="1"/>
    <col min="7" max="7" width="4.25" customWidth="1"/>
    <col min="8" max="8" width="6.25" customWidth="1"/>
    <col min="9" max="9" width="8" customWidth="1"/>
    <col min="10" max="10" width="5.33203125" customWidth="1"/>
    <col min="11" max="11" width="11.58203125" customWidth="1"/>
    <col min="12" max="12" width="4.08203125" customWidth="1"/>
    <col min="13" max="13" width="5" customWidth="1"/>
    <col min="14" max="14" width="4.5" customWidth="1"/>
    <col min="15" max="15" width="4.75" customWidth="1"/>
    <col min="16" max="16" width="6.08203125" customWidth="1"/>
    <col min="17" max="17" width="5.33203125" customWidth="1"/>
    <col min="18" max="18" width="7.4140625" customWidth="1"/>
    <col min="19" max="19" width="5.58203125" customWidth="1"/>
    <col min="20" max="20" width="5.6640625" customWidth="1"/>
    <col min="21" max="21" width="7.08203125" customWidth="1"/>
    <col min="22" max="22" width="6.25" customWidth="1"/>
    <col min="23" max="23" width="6.58203125" customWidth="1"/>
    <col min="24" max="24" width="4.25" customWidth="1"/>
    <col min="25" max="25" width="4.08203125" customWidth="1"/>
    <col min="26" max="26" width="7.5" customWidth="1"/>
    <col min="27" max="27" width="8" customWidth="1"/>
    <col min="28" max="28" width="7.75" customWidth="1"/>
    <col min="29" max="29" width="8.33203125" customWidth="1"/>
    <col min="30" max="30" width="8.08203125" customWidth="1"/>
  </cols>
  <sheetData>
    <row r="1" spans="1:30" x14ac:dyDescent="0.55000000000000004">
      <c r="A1" t="s">
        <v>91</v>
      </c>
      <c r="B1" t="s">
        <v>92</v>
      </c>
      <c r="C1" t="s">
        <v>93</v>
      </c>
      <c r="D1" t="s">
        <v>94</v>
      </c>
      <c r="E1" t="s">
        <v>95</v>
      </c>
      <c r="F1" t="s">
        <v>96</v>
      </c>
      <c r="G1" t="s">
        <v>97</v>
      </c>
      <c r="H1" t="s">
        <v>65</v>
      </c>
      <c r="I1" t="s">
        <v>49</v>
      </c>
      <c r="J1" t="s">
        <v>48</v>
      </c>
      <c r="K1" t="s">
        <v>64</v>
      </c>
      <c r="L1" t="s">
        <v>47</v>
      </c>
      <c r="M1" t="s">
        <v>44</v>
      </c>
      <c r="N1" t="s">
        <v>46</v>
      </c>
      <c r="O1" t="s">
        <v>45</v>
      </c>
      <c r="P1" t="s">
        <v>70</v>
      </c>
      <c r="Q1" t="s">
        <v>71</v>
      </c>
      <c r="R1" t="s">
        <v>52</v>
      </c>
      <c r="S1" t="s">
        <v>51</v>
      </c>
      <c r="T1" t="s">
        <v>58</v>
      </c>
      <c r="U1" t="s">
        <v>86</v>
      </c>
      <c r="V1" t="s">
        <v>87</v>
      </c>
      <c r="W1" t="s">
        <v>75</v>
      </c>
      <c r="X1" t="s">
        <v>59</v>
      </c>
      <c r="Y1" t="s">
        <v>68</v>
      </c>
      <c r="Z1" t="s">
        <v>88</v>
      </c>
      <c r="AA1" t="s">
        <v>102</v>
      </c>
      <c r="AB1" t="s">
        <v>103</v>
      </c>
      <c r="AC1" t="s">
        <v>100</v>
      </c>
      <c r="AD1" t="s">
        <v>101</v>
      </c>
    </row>
    <row r="2" spans="1:30" x14ac:dyDescent="0.55000000000000004">
      <c r="A2">
        <v>1</v>
      </c>
      <c r="B2">
        <v>1</v>
      </c>
      <c r="C2" t="s">
        <v>98</v>
      </c>
      <c r="D2" t="s">
        <v>2</v>
      </c>
      <c r="E2" s="1" t="s">
        <v>18</v>
      </c>
      <c r="F2">
        <v>1</v>
      </c>
      <c r="G2" s="1" t="s">
        <v>4</v>
      </c>
      <c r="H2" s="1">
        <v>0</v>
      </c>
      <c r="I2" s="1" t="s">
        <v>50</v>
      </c>
      <c r="J2" s="1" t="s">
        <v>0</v>
      </c>
      <c r="K2" t="s">
        <v>25</v>
      </c>
      <c r="L2">
        <v>1</v>
      </c>
      <c r="M2">
        <v>1</v>
      </c>
      <c r="AA2">
        <f>IF(D2="関大",X2+Y2,0)</f>
        <v>0</v>
      </c>
      <c r="AB2">
        <f>IF(D2="立命",X2+Y2,0)</f>
        <v>0</v>
      </c>
      <c r="AC2">
        <f>AA2</f>
        <v>0</v>
      </c>
      <c r="AD2">
        <f>AB2</f>
        <v>0</v>
      </c>
    </row>
    <row r="3" spans="1:30" x14ac:dyDescent="0.55000000000000004">
      <c r="A3">
        <v>2</v>
      </c>
      <c r="B3">
        <v>1</v>
      </c>
      <c r="C3" t="s">
        <v>98</v>
      </c>
      <c r="D3" t="s">
        <v>2</v>
      </c>
      <c r="E3" s="1" t="s">
        <v>18</v>
      </c>
      <c r="F3">
        <v>2</v>
      </c>
      <c r="G3" s="1" t="s">
        <v>5</v>
      </c>
      <c r="H3" s="1">
        <v>1</v>
      </c>
      <c r="I3" s="1" t="s">
        <v>50</v>
      </c>
      <c r="J3" s="1" t="s">
        <v>0</v>
      </c>
      <c r="K3" t="s">
        <v>24</v>
      </c>
      <c r="L3">
        <v>1</v>
      </c>
      <c r="S3" t="s">
        <v>54</v>
      </c>
      <c r="AA3">
        <f t="shared" ref="AA3:AA20" si="0">IF(D3="関大",X3+Y3,0)</f>
        <v>0</v>
      </c>
      <c r="AB3">
        <f t="shared" ref="AB3:AB20" si="1">IF(D3="立命",X3+Y3,0)</f>
        <v>0</v>
      </c>
      <c r="AC3">
        <f>AC2+AA3</f>
        <v>0</v>
      </c>
      <c r="AD3">
        <f t="shared" ref="AD3:AD20" si="2">AB3</f>
        <v>0</v>
      </c>
    </row>
    <row r="4" spans="1:30" x14ac:dyDescent="0.55000000000000004">
      <c r="A4">
        <v>3</v>
      </c>
      <c r="B4">
        <v>1</v>
      </c>
      <c r="C4" t="s">
        <v>98</v>
      </c>
      <c r="D4" t="s">
        <v>2</v>
      </c>
      <c r="E4" s="1" t="s">
        <v>18</v>
      </c>
      <c r="F4">
        <v>3</v>
      </c>
      <c r="G4" s="1" t="s">
        <v>6</v>
      </c>
      <c r="H4" s="1">
        <v>2</v>
      </c>
      <c r="I4" s="1" t="s">
        <v>50</v>
      </c>
      <c r="J4" s="1" t="s">
        <v>0</v>
      </c>
      <c r="K4" t="s">
        <v>9</v>
      </c>
      <c r="L4">
        <v>0</v>
      </c>
      <c r="T4" t="s">
        <v>57</v>
      </c>
      <c r="AA4">
        <f t="shared" si="0"/>
        <v>0</v>
      </c>
      <c r="AB4">
        <f t="shared" si="1"/>
        <v>0</v>
      </c>
      <c r="AC4">
        <f t="shared" ref="AC4:AC20" si="3">AC3+AA4</f>
        <v>0</v>
      </c>
      <c r="AD4">
        <f t="shared" si="2"/>
        <v>0</v>
      </c>
    </row>
    <row r="5" spans="1:30" x14ac:dyDescent="0.55000000000000004">
      <c r="A5">
        <v>4</v>
      </c>
      <c r="B5">
        <v>1</v>
      </c>
      <c r="C5" t="s">
        <v>98</v>
      </c>
      <c r="D5" t="s">
        <v>2</v>
      </c>
      <c r="E5" s="1" t="s">
        <v>18</v>
      </c>
      <c r="F5">
        <v>4</v>
      </c>
      <c r="G5" s="1" t="s">
        <v>7</v>
      </c>
      <c r="H5" s="1">
        <v>2</v>
      </c>
      <c r="I5" s="1" t="s">
        <v>50</v>
      </c>
      <c r="J5" s="1" t="s">
        <v>1</v>
      </c>
      <c r="K5" t="s">
        <v>26</v>
      </c>
      <c r="L5">
        <v>0</v>
      </c>
      <c r="T5" t="s">
        <v>57</v>
      </c>
      <c r="AA5">
        <f t="shared" si="0"/>
        <v>0</v>
      </c>
      <c r="AB5">
        <f t="shared" si="1"/>
        <v>0</v>
      </c>
      <c r="AC5">
        <f t="shared" si="3"/>
        <v>0</v>
      </c>
      <c r="AD5">
        <f t="shared" si="2"/>
        <v>0</v>
      </c>
    </row>
    <row r="6" spans="1:30" x14ac:dyDescent="0.55000000000000004">
      <c r="A6">
        <v>5</v>
      </c>
      <c r="B6">
        <v>1</v>
      </c>
      <c r="C6" t="s">
        <v>98</v>
      </c>
      <c r="D6" t="s">
        <v>2</v>
      </c>
      <c r="E6" s="1" t="s">
        <v>18</v>
      </c>
      <c r="F6">
        <v>5</v>
      </c>
      <c r="G6" s="1" t="s">
        <v>8</v>
      </c>
      <c r="H6" s="1">
        <v>2</v>
      </c>
      <c r="I6" s="1" t="s">
        <v>50</v>
      </c>
      <c r="J6" s="1" t="s">
        <v>12</v>
      </c>
      <c r="K6" t="s">
        <v>10</v>
      </c>
      <c r="L6">
        <v>0</v>
      </c>
      <c r="R6" t="s">
        <v>53</v>
      </c>
      <c r="U6" t="s">
        <v>61</v>
      </c>
      <c r="Y6">
        <v>1</v>
      </c>
      <c r="AA6">
        <f t="shared" si="0"/>
        <v>1</v>
      </c>
      <c r="AB6">
        <f t="shared" si="1"/>
        <v>0</v>
      </c>
      <c r="AC6">
        <f t="shared" si="3"/>
        <v>1</v>
      </c>
      <c r="AD6">
        <f t="shared" si="2"/>
        <v>0</v>
      </c>
    </row>
    <row r="7" spans="1:30" x14ac:dyDescent="0.55000000000000004">
      <c r="A7">
        <v>6</v>
      </c>
      <c r="B7">
        <v>1</v>
      </c>
      <c r="C7" t="s">
        <v>98</v>
      </c>
      <c r="D7" t="s">
        <v>2</v>
      </c>
      <c r="E7" s="1" t="s">
        <v>18</v>
      </c>
      <c r="F7">
        <v>6</v>
      </c>
      <c r="G7" s="1" t="s">
        <v>11</v>
      </c>
      <c r="H7" s="1">
        <v>2</v>
      </c>
      <c r="I7" s="1" t="s">
        <v>50</v>
      </c>
      <c r="J7" s="1" t="s">
        <v>12</v>
      </c>
      <c r="K7" t="s">
        <v>13</v>
      </c>
      <c r="L7">
        <v>1</v>
      </c>
      <c r="S7" t="s">
        <v>55</v>
      </c>
      <c r="AA7">
        <f t="shared" si="0"/>
        <v>0</v>
      </c>
      <c r="AB7">
        <f t="shared" si="1"/>
        <v>0</v>
      </c>
      <c r="AC7">
        <f t="shared" si="3"/>
        <v>1</v>
      </c>
      <c r="AD7">
        <f t="shared" si="2"/>
        <v>0</v>
      </c>
    </row>
    <row r="8" spans="1:30" x14ac:dyDescent="0.55000000000000004">
      <c r="A8">
        <v>7</v>
      </c>
      <c r="B8">
        <v>1</v>
      </c>
      <c r="C8" t="s">
        <v>99</v>
      </c>
      <c r="D8" t="s">
        <v>14</v>
      </c>
      <c r="E8" s="1" t="s">
        <v>19</v>
      </c>
      <c r="F8">
        <v>1</v>
      </c>
      <c r="G8" s="1" t="s">
        <v>15</v>
      </c>
      <c r="H8" s="1">
        <v>0</v>
      </c>
      <c r="I8" s="1" t="s">
        <v>50</v>
      </c>
      <c r="J8" s="1" t="s">
        <v>0</v>
      </c>
      <c r="K8" t="s">
        <v>16</v>
      </c>
      <c r="L8">
        <v>0</v>
      </c>
      <c r="T8" t="s">
        <v>57</v>
      </c>
      <c r="AA8">
        <f t="shared" si="0"/>
        <v>0</v>
      </c>
      <c r="AB8">
        <f t="shared" si="1"/>
        <v>0</v>
      </c>
      <c r="AC8">
        <f t="shared" si="3"/>
        <v>1</v>
      </c>
      <c r="AD8">
        <f t="shared" si="2"/>
        <v>0</v>
      </c>
    </row>
    <row r="9" spans="1:30" x14ac:dyDescent="0.55000000000000004">
      <c r="A9">
        <v>8</v>
      </c>
      <c r="B9">
        <v>1</v>
      </c>
      <c r="C9" t="s">
        <v>99</v>
      </c>
      <c r="D9" t="s">
        <v>14</v>
      </c>
      <c r="E9" s="1" t="s">
        <v>19</v>
      </c>
      <c r="F9">
        <v>2</v>
      </c>
      <c r="G9" s="1" t="s">
        <v>17</v>
      </c>
      <c r="H9" s="1">
        <v>0</v>
      </c>
      <c r="I9" s="1" t="s">
        <v>50</v>
      </c>
      <c r="J9" s="1" t="s">
        <v>1</v>
      </c>
      <c r="K9" t="s">
        <v>23</v>
      </c>
      <c r="L9">
        <v>1</v>
      </c>
      <c r="P9">
        <v>1</v>
      </c>
      <c r="W9" t="s">
        <v>78</v>
      </c>
      <c r="AA9">
        <f t="shared" si="0"/>
        <v>0</v>
      </c>
      <c r="AB9">
        <f t="shared" si="1"/>
        <v>0</v>
      </c>
      <c r="AC9">
        <f t="shared" si="3"/>
        <v>1</v>
      </c>
      <c r="AD9">
        <f t="shared" si="2"/>
        <v>0</v>
      </c>
    </row>
    <row r="10" spans="1:30" x14ac:dyDescent="0.55000000000000004">
      <c r="A10">
        <v>9</v>
      </c>
      <c r="B10">
        <v>1</v>
      </c>
      <c r="C10" t="s">
        <v>99</v>
      </c>
      <c r="D10" t="s">
        <v>14</v>
      </c>
      <c r="E10" s="1" t="s">
        <v>19</v>
      </c>
      <c r="F10">
        <v>3</v>
      </c>
      <c r="G10" s="1" t="s">
        <v>29</v>
      </c>
      <c r="H10" s="1">
        <v>1</v>
      </c>
      <c r="I10" s="1" t="s">
        <v>50</v>
      </c>
      <c r="J10" s="1" t="s">
        <v>3</v>
      </c>
      <c r="K10" t="s">
        <v>27</v>
      </c>
      <c r="L10">
        <v>1</v>
      </c>
      <c r="S10" t="s">
        <v>55</v>
      </c>
      <c r="W10" t="s">
        <v>60</v>
      </c>
      <c r="AA10">
        <f t="shared" si="0"/>
        <v>0</v>
      </c>
      <c r="AB10">
        <f t="shared" si="1"/>
        <v>0</v>
      </c>
      <c r="AC10">
        <f t="shared" si="3"/>
        <v>1</v>
      </c>
      <c r="AD10">
        <f t="shared" si="2"/>
        <v>0</v>
      </c>
    </row>
    <row r="11" spans="1:30" x14ac:dyDescent="0.55000000000000004">
      <c r="A11">
        <v>10</v>
      </c>
      <c r="B11">
        <v>1</v>
      </c>
      <c r="C11" t="s">
        <v>99</v>
      </c>
      <c r="D11" t="s">
        <v>14</v>
      </c>
      <c r="E11" s="1" t="s">
        <v>19</v>
      </c>
      <c r="F11">
        <v>4</v>
      </c>
      <c r="G11" s="1" t="s">
        <v>28</v>
      </c>
      <c r="H11" s="1">
        <v>2</v>
      </c>
      <c r="I11" s="1" t="s">
        <v>50</v>
      </c>
      <c r="J11" s="1" t="s">
        <v>30</v>
      </c>
      <c r="K11" t="s">
        <v>31</v>
      </c>
      <c r="L11">
        <v>1</v>
      </c>
      <c r="M11">
        <v>1</v>
      </c>
      <c r="AA11">
        <f t="shared" si="0"/>
        <v>0</v>
      </c>
      <c r="AB11">
        <f t="shared" si="1"/>
        <v>0</v>
      </c>
      <c r="AC11">
        <f t="shared" si="3"/>
        <v>1</v>
      </c>
      <c r="AD11">
        <f t="shared" si="2"/>
        <v>0</v>
      </c>
    </row>
    <row r="12" spans="1:30" x14ac:dyDescent="0.55000000000000004">
      <c r="A12">
        <v>11</v>
      </c>
      <c r="B12">
        <v>2</v>
      </c>
      <c r="C12" t="s">
        <v>98</v>
      </c>
      <c r="D12" t="s">
        <v>2</v>
      </c>
      <c r="E12" s="1" t="s">
        <v>18</v>
      </c>
      <c r="F12">
        <v>7</v>
      </c>
      <c r="G12" s="1" t="s">
        <v>38</v>
      </c>
      <c r="H12">
        <v>0</v>
      </c>
      <c r="I12" s="1" t="s">
        <v>50</v>
      </c>
      <c r="J12" s="1" t="s">
        <v>0</v>
      </c>
      <c r="K12" t="s">
        <v>43</v>
      </c>
      <c r="U12" t="s">
        <v>62</v>
      </c>
      <c r="AA12">
        <f t="shared" si="0"/>
        <v>0</v>
      </c>
      <c r="AB12">
        <f t="shared" si="1"/>
        <v>0</v>
      </c>
      <c r="AC12">
        <f t="shared" si="3"/>
        <v>1</v>
      </c>
      <c r="AD12">
        <f t="shared" si="2"/>
        <v>0</v>
      </c>
    </row>
    <row r="13" spans="1:30" x14ac:dyDescent="0.55000000000000004">
      <c r="A13">
        <v>12</v>
      </c>
      <c r="B13">
        <v>2</v>
      </c>
      <c r="C13" t="s">
        <v>98</v>
      </c>
      <c r="D13" t="s">
        <v>2</v>
      </c>
      <c r="E13" s="1" t="s">
        <v>7</v>
      </c>
      <c r="F13">
        <v>7</v>
      </c>
      <c r="G13" s="1" t="s">
        <v>38</v>
      </c>
      <c r="H13">
        <v>0</v>
      </c>
      <c r="I13" s="1" t="s">
        <v>66</v>
      </c>
      <c r="J13" s="1" t="s">
        <v>0</v>
      </c>
      <c r="K13" t="s">
        <v>39</v>
      </c>
      <c r="L13">
        <v>0</v>
      </c>
      <c r="N13">
        <v>1</v>
      </c>
      <c r="AA13">
        <f t="shared" si="0"/>
        <v>0</v>
      </c>
      <c r="AB13">
        <f t="shared" si="1"/>
        <v>0</v>
      </c>
      <c r="AC13">
        <f t="shared" si="3"/>
        <v>1</v>
      </c>
      <c r="AD13">
        <f t="shared" si="2"/>
        <v>0</v>
      </c>
    </row>
    <row r="14" spans="1:30" x14ac:dyDescent="0.55000000000000004">
      <c r="A14">
        <v>13</v>
      </c>
      <c r="B14">
        <v>2</v>
      </c>
      <c r="C14" t="s">
        <v>98</v>
      </c>
      <c r="D14" t="s">
        <v>2</v>
      </c>
      <c r="E14" s="1" t="s">
        <v>7</v>
      </c>
      <c r="F14">
        <v>8</v>
      </c>
      <c r="G14" s="1" t="s">
        <v>40</v>
      </c>
      <c r="H14">
        <v>0</v>
      </c>
      <c r="I14" s="1" t="s">
        <v>50</v>
      </c>
      <c r="J14" s="1" t="s">
        <v>1</v>
      </c>
      <c r="K14" t="s">
        <v>41</v>
      </c>
      <c r="L14">
        <v>1</v>
      </c>
      <c r="P14">
        <v>1</v>
      </c>
      <c r="W14" t="s">
        <v>78</v>
      </c>
      <c r="AA14">
        <f t="shared" si="0"/>
        <v>0</v>
      </c>
      <c r="AB14">
        <f t="shared" si="1"/>
        <v>0</v>
      </c>
      <c r="AC14">
        <f t="shared" si="3"/>
        <v>1</v>
      </c>
      <c r="AD14">
        <f t="shared" si="2"/>
        <v>0</v>
      </c>
    </row>
    <row r="15" spans="1:30" x14ac:dyDescent="0.55000000000000004">
      <c r="A15">
        <v>14</v>
      </c>
      <c r="B15">
        <v>2</v>
      </c>
      <c r="C15" t="s">
        <v>98</v>
      </c>
      <c r="D15" t="s">
        <v>2</v>
      </c>
      <c r="E15" s="1" t="s">
        <v>7</v>
      </c>
      <c r="F15">
        <v>9</v>
      </c>
      <c r="G15" s="1" t="s">
        <v>42</v>
      </c>
      <c r="H15">
        <v>1</v>
      </c>
      <c r="I15" s="1" t="s">
        <v>50</v>
      </c>
      <c r="J15" s="1" t="s">
        <v>3</v>
      </c>
      <c r="K15" t="s">
        <v>72</v>
      </c>
      <c r="L15">
        <v>0</v>
      </c>
      <c r="T15" t="s">
        <v>57</v>
      </c>
      <c r="AA15">
        <f t="shared" si="0"/>
        <v>0</v>
      </c>
      <c r="AB15">
        <f t="shared" si="1"/>
        <v>0</v>
      </c>
      <c r="AC15">
        <f t="shared" si="3"/>
        <v>1</v>
      </c>
      <c r="AD15">
        <f t="shared" si="2"/>
        <v>0</v>
      </c>
    </row>
    <row r="16" spans="1:30" x14ac:dyDescent="0.55000000000000004">
      <c r="A16">
        <v>15</v>
      </c>
      <c r="B16">
        <v>2</v>
      </c>
      <c r="C16" t="s">
        <v>98</v>
      </c>
      <c r="D16" t="s">
        <v>2</v>
      </c>
      <c r="E16" s="1" t="s">
        <v>7</v>
      </c>
      <c r="F16">
        <v>1</v>
      </c>
      <c r="G16" s="1" t="s">
        <v>4</v>
      </c>
      <c r="H16">
        <v>1</v>
      </c>
      <c r="I16" s="1" t="s">
        <v>50</v>
      </c>
      <c r="J16" s="1" t="s">
        <v>30</v>
      </c>
      <c r="K16" t="s">
        <v>73</v>
      </c>
      <c r="L16">
        <v>1</v>
      </c>
      <c r="Q16">
        <v>1</v>
      </c>
      <c r="W16" t="s">
        <v>78</v>
      </c>
      <c r="X16">
        <v>1</v>
      </c>
      <c r="AA16">
        <f t="shared" si="0"/>
        <v>1</v>
      </c>
      <c r="AB16">
        <f t="shared" si="1"/>
        <v>0</v>
      </c>
      <c r="AC16">
        <f t="shared" si="3"/>
        <v>2</v>
      </c>
      <c r="AD16">
        <f t="shared" si="2"/>
        <v>0</v>
      </c>
    </row>
    <row r="17" spans="1:30" x14ac:dyDescent="0.55000000000000004">
      <c r="A17">
        <v>16</v>
      </c>
      <c r="B17">
        <v>2</v>
      </c>
      <c r="C17" t="s">
        <v>98</v>
      </c>
      <c r="D17" t="s">
        <v>2</v>
      </c>
      <c r="E17" s="1" t="s">
        <v>7</v>
      </c>
      <c r="F17">
        <v>2</v>
      </c>
      <c r="G17" s="1" t="s">
        <v>5</v>
      </c>
      <c r="H17">
        <v>2</v>
      </c>
      <c r="I17" s="1" t="s">
        <v>50</v>
      </c>
      <c r="J17" s="1" t="s">
        <v>0</v>
      </c>
      <c r="K17" t="s">
        <v>16</v>
      </c>
      <c r="L17">
        <v>0</v>
      </c>
      <c r="T17" t="s">
        <v>57</v>
      </c>
      <c r="AA17">
        <f t="shared" si="0"/>
        <v>0</v>
      </c>
      <c r="AB17">
        <f t="shared" si="1"/>
        <v>0</v>
      </c>
      <c r="AC17">
        <f t="shared" si="3"/>
        <v>2</v>
      </c>
      <c r="AD17">
        <f t="shared" si="2"/>
        <v>0</v>
      </c>
    </row>
    <row r="18" spans="1:30" x14ac:dyDescent="0.55000000000000004">
      <c r="A18">
        <v>17</v>
      </c>
      <c r="B18">
        <v>2</v>
      </c>
      <c r="C18" t="s">
        <v>98</v>
      </c>
      <c r="D18" t="s">
        <v>2</v>
      </c>
      <c r="E18" s="1" t="s">
        <v>74</v>
      </c>
      <c r="F18">
        <v>3</v>
      </c>
      <c r="G18" s="1" t="s">
        <v>6</v>
      </c>
      <c r="H18">
        <v>2</v>
      </c>
      <c r="I18" t="s">
        <v>50</v>
      </c>
      <c r="J18" s="1" t="s">
        <v>1</v>
      </c>
      <c r="K18" t="s">
        <v>76</v>
      </c>
      <c r="V18" t="s">
        <v>63</v>
      </c>
      <c r="W18" t="s">
        <v>78</v>
      </c>
      <c r="AA18">
        <f t="shared" si="0"/>
        <v>0</v>
      </c>
      <c r="AB18">
        <f t="shared" si="1"/>
        <v>0</v>
      </c>
      <c r="AC18">
        <f t="shared" si="3"/>
        <v>2</v>
      </c>
      <c r="AD18">
        <f t="shared" si="2"/>
        <v>0</v>
      </c>
    </row>
    <row r="19" spans="1:30" x14ac:dyDescent="0.55000000000000004">
      <c r="A19">
        <v>18</v>
      </c>
      <c r="B19">
        <v>2</v>
      </c>
      <c r="C19" t="s">
        <v>98</v>
      </c>
      <c r="D19" t="s">
        <v>2</v>
      </c>
      <c r="E19" s="1" t="s">
        <v>74</v>
      </c>
      <c r="F19">
        <v>3</v>
      </c>
      <c r="G19" s="1" t="s">
        <v>6</v>
      </c>
      <c r="H19">
        <v>2</v>
      </c>
      <c r="I19" t="s">
        <v>77</v>
      </c>
      <c r="J19" s="1" t="s">
        <v>3</v>
      </c>
      <c r="K19" t="s">
        <v>16</v>
      </c>
      <c r="L19">
        <v>0</v>
      </c>
      <c r="T19" t="s">
        <v>79</v>
      </c>
      <c r="X19">
        <v>1</v>
      </c>
      <c r="AA19">
        <f t="shared" si="0"/>
        <v>1</v>
      </c>
      <c r="AB19">
        <f t="shared" si="1"/>
        <v>0</v>
      </c>
      <c r="AC19">
        <f t="shared" si="3"/>
        <v>3</v>
      </c>
      <c r="AD19">
        <f t="shared" si="2"/>
        <v>0</v>
      </c>
    </row>
    <row r="20" spans="1:30" x14ac:dyDescent="0.55000000000000004">
      <c r="A20">
        <v>19</v>
      </c>
      <c r="B20">
        <v>2</v>
      </c>
      <c r="C20" t="s">
        <v>98</v>
      </c>
      <c r="D20" t="s">
        <v>2</v>
      </c>
      <c r="E20" s="1" t="s">
        <v>74</v>
      </c>
      <c r="F20">
        <v>4</v>
      </c>
      <c r="G20" s="1" t="s">
        <v>7</v>
      </c>
      <c r="H20">
        <v>2</v>
      </c>
      <c r="I20" t="s">
        <v>50</v>
      </c>
      <c r="J20" s="1" t="s">
        <v>3</v>
      </c>
      <c r="K20" t="s">
        <v>89</v>
      </c>
      <c r="L20">
        <v>0</v>
      </c>
      <c r="T20" t="s">
        <v>57</v>
      </c>
      <c r="V20" t="s">
        <v>90</v>
      </c>
      <c r="X20">
        <v>1</v>
      </c>
      <c r="Z20">
        <v>1</v>
      </c>
      <c r="AA20">
        <f t="shared" si="0"/>
        <v>1</v>
      </c>
      <c r="AB20">
        <f t="shared" si="1"/>
        <v>0</v>
      </c>
      <c r="AC20">
        <f t="shared" si="3"/>
        <v>4</v>
      </c>
      <c r="AD20">
        <f t="shared" si="2"/>
        <v>0</v>
      </c>
    </row>
    <row r="23" spans="1:30" x14ac:dyDescent="0.55000000000000004">
      <c r="K23" t="s">
        <v>32</v>
      </c>
      <c r="R23" t="s">
        <v>82</v>
      </c>
      <c r="S23" t="s">
        <v>56</v>
      </c>
      <c r="T23" t="s">
        <v>57</v>
      </c>
    </row>
    <row r="24" spans="1:30" x14ac:dyDescent="0.55000000000000004">
      <c r="K24" t="s">
        <v>33</v>
      </c>
      <c r="R24" t="s">
        <v>83</v>
      </c>
      <c r="S24" t="s">
        <v>54</v>
      </c>
      <c r="T24" t="s">
        <v>79</v>
      </c>
    </row>
    <row r="25" spans="1:30" x14ac:dyDescent="0.55000000000000004">
      <c r="K25" t="s">
        <v>34</v>
      </c>
      <c r="R25" t="s">
        <v>84</v>
      </c>
      <c r="S25" t="s">
        <v>55</v>
      </c>
      <c r="T25" t="s">
        <v>80</v>
      </c>
    </row>
    <row r="26" spans="1:30" x14ac:dyDescent="0.55000000000000004">
      <c r="K26" t="s">
        <v>35</v>
      </c>
      <c r="R26" t="s">
        <v>69</v>
      </c>
      <c r="T26" t="s">
        <v>81</v>
      </c>
    </row>
    <row r="27" spans="1:30" x14ac:dyDescent="0.55000000000000004">
      <c r="K27" t="s">
        <v>22</v>
      </c>
      <c r="R27" t="s">
        <v>53</v>
      </c>
    </row>
    <row r="28" spans="1:30" x14ac:dyDescent="0.55000000000000004">
      <c r="K28" t="s">
        <v>21</v>
      </c>
      <c r="R28" t="s">
        <v>85</v>
      </c>
    </row>
    <row r="29" spans="1:30" x14ac:dyDescent="0.55000000000000004">
      <c r="K29" t="s">
        <v>36</v>
      </c>
    </row>
    <row r="30" spans="1:30" x14ac:dyDescent="0.55000000000000004">
      <c r="K30" t="s">
        <v>20</v>
      </c>
    </row>
    <row r="31" spans="1:30" x14ac:dyDescent="0.55000000000000004">
      <c r="K31" t="s">
        <v>37</v>
      </c>
    </row>
    <row r="32" spans="1:30" x14ac:dyDescent="0.55000000000000004">
      <c r="K32" t="s">
        <v>67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D2E6D4-17B5-4F38-A023-02CBC59C98D5}">
  <dimension ref="A1"/>
  <sheetViews>
    <sheetView workbookViewId="0">
      <selection sqref="A1:XFD1048576"/>
    </sheetView>
  </sheetViews>
  <sheetFormatPr defaultRowHeight="18" x14ac:dyDescent="0.55000000000000004"/>
  <cols>
    <col min="2" max="2" width="5.5" bestFit="1" customWidth="1"/>
    <col min="3" max="3" width="6.25" bestFit="1" customWidth="1"/>
    <col min="5" max="5" width="5.83203125" customWidth="1"/>
    <col min="6" max="6" width="6.58203125" bestFit="1" customWidth="1"/>
    <col min="7" max="7" width="6.58203125" customWidth="1"/>
    <col min="9" max="9" width="9.33203125" bestFit="1" customWidth="1"/>
    <col min="10" max="10" width="5.58203125" customWidth="1"/>
    <col min="11" max="11" width="7.33203125" customWidth="1"/>
    <col min="12" max="12" width="5.33203125" customWidth="1"/>
  </cols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精彦 松尾</dc:creator>
  <cp:lastModifiedBy>精彦 松尾</cp:lastModifiedBy>
  <dcterms:created xsi:type="dcterms:W3CDTF">2023-10-28T08:49:49Z</dcterms:created>
  <dcterms:modified xsi:type="dcterms:W3CDTF">2023-11-03T05:54:11Z</dcterms:modified>
</cp:coreProperties>
</file>