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WebPage/PCProblem/"/>
    </mc:Choice>
  </mc:AlternateContent>
  <xr:revisionPtr revIDLastSave="1" documentId="8_{44CD8D5E-8B0F-4BED-94BE-DDC72EBAF9F6}" xr6:coauthVersionLast="47" xr6:coauthVersionMax="47" xr10:uidLastSave="{0E44AE91-531B-416D-937B-D68A635A3253}"/>
  <bookViews>
    <workbookView xWindow="-28920" yWindow="-105" windowWidth="29040" windowHeight="17520" activeTab="2" xr2:uid="{7A0F872A-1881-4E6C-81C9-93DA7AA2288E}"/>
  </bookViews>
  <sheets>
    <sheet name="平均と分散1 問題" sheetId="2" r:id="rId1"/>
    <sheet name="平均と分散1 解答" sheetId="1" r:id="rId2"/>
    <sheet name="平均と分散の性質 問題" sheetId="3" r:id="rId3"/>
    <sheet name="平均と分散の性質 解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19" i="3"/>
  <c r="C17" i="2"/>
  <c r="C18" i="2"/>
  <c r="C18" i="1"/>
  <c r="D13" i="1" s="1"/>
  <c r="E13" i="1" s="1"/>
  <c r="C17" i="1"/>
  <c r="D12" i="1" l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D16" i="1"/>
  <c r="E16" i="1" s="1"/>
  <c r="D15" i="1"/>
  <c r="E15" i="1" s="1"/>
  <c r="D14" i="1"/>
  <c r="E14" i="1" s="1"/>
  <c r="D17" i="1" l="1"/>
  <c r="D18" i="1" s="1"/>
  <c r="E5" i="1"/>
  <c r="E17" i="1" s="1"/>
  <c r="E18" i="1" s="1"/>
  <c r="E19" i="1" s="1"/>
</calcChain>
</file>

<file path=xl/sharedStrings.xml><?xml version="1.0" encoding="utf-8"?>
<sst xmlns="http://schemas.openxmlformats.org/spreadsheetml/2006/main" count="59" uniqueCount="26">
  <si>
    <t>i</t>
    <phoneticPr fontId="2"/>
  </si>
  <si>
    <t>x_i</t>
    <phoneticPr fontId="2"/>
  </si>
  <si>
    <t>x_i-\bart{x}</t>
    <phoneticPr fontId="2"/>
  </si>
  <si>
    <t>(x_i-\bar{x})^2</t>
    <phoneticPr fontId="2"/>
  </si>
  <si>
    <t>sum</t>
    <phoneticPr fontId="2"/>
  </si>
  <si>
    <t>average</t>
    <phoneticPr fontId="2"/>
  </si>
  <si>
    <r>
      <t>標準偏差：</t>
    </r>
    <r>
      <rPr>
        <i/>
        <sz val="11"/>
        <color theme="1"/>
        <rFont val="游ゴシック"/>
        <family val="3"/>
        <charset val="128"/>
        <scheme val="minor"/>
      </rPr>
      <t>ｓ</t>
    </r>
    <rPh sb="0" eb="4">
      <t>ヒョウジュンヘンサ</t>
    </rPh>
    <phoneticPr fontId="2"/>
  </si>
  <si>
    <t>もう一度式を入力して計算しよう</t>
    <rPh sb="2" eb="4">
      <t>イチド</t>
    </rPh>
    <rPh sb="4" eb="5">
      <t>シキ</t>
    </rPh>
    <rPh sb="6" eb="8">
      <t>ニュウリョク</t>
    </rPh>
    <rPh sb="10" eb="12">
      <t>ケイサン</t>
    </rPh>
    <phoneticPr fontId="2"/>
  </si>
  <si>
    <t>解答</t>
    <rPh sb="0" eb="2">
      <t>カイトウ</t>
    </rPh>
    <phoneticPr fontId="2"/>
  </si>
  <si>
    <t>問題：空白に式を埋めて、平均、分散、標準偏差を計算しよう。</t>
    <rPh sb="0" eb="2">
      <t>モンダイ</t>
    </rPh>
    <rPh sb="3" eb="5">
      <t>クウハク</t>
    </rPh>
    <rPh sb="6" eb="7">
      <t>シキ</t>
    </rPh>
    <rPh sb="8" eb="9">
      <t>ウ</t>
    </rPh>
    <rPh sb="12" eb="14">
      <t>ヘイキン</t>
    </rPh>
    <rPh sb="15" eb="17">
      <t>ブンサン</t>
    </rPh>
    <rPh sb="18" eb="20">
      <t>ヒョウジュン</t>
    </rPh>
    <rPh sb="20" eb="22">
      <t>ヘンサ</t>
    </rPh>
    <rPh sb="23" eb="25">
      <t>ケイサン</t>
    </rPh>
    <phoneticPr fontId="2"/>
  </si>
  <si>
    <t>x_i の平均、分散、標準偏差</t>
    <rPh sb="5" eb="7">
      <t>ヘイキン</t>
    </rPh>
    <rPh sb="8" eb="10">
      <t>ブンサン</t>
    </rPh>
    <rPh sb="11" eb="15">
      <t>ヒョウジュンヘンサ</t>
    </rPh>
    <phoneticPr fontId="2"/>
  </si>
  <si>
    <t>y_i=x_i + a  の平均、分散、標準偏差</t>
    <rPh sb="14" eb="16">
      <t>ヘイキン</t>
    </rPh>
    <rPh sb="17" eb="19">
      <t>ブンサン</t>
    </rPh>
    <rPh sb="20" eb="24">
      <t>ヒョウジュンヘンサ</t>
    </rPh>
    <phoneticPr fontId="2"/>
  </si>
  <si>
    <t>y_i</t>
    <phoneticPr fontId="2"/>
  </si>
  <si>
    <t>y_i-\bart{y}</t>
    <phoneticPr fontId="2"/>
  </si>
  <si>
    <t>(y_i-\bar{y})^2</t>
    <phoneticPr fontId="2"/>
  </si>
  <si>
    <t>a=</t>
    <phoneticPr fontId="2"/>
  </si>
  <si>
    <t>b=</t>
    <phoneticPr fontId="2"/>
  </si>
  <si>
    <t>z_i=b*x_i  の平均、分散、標準偏差</t>
    <rPh sb="12" eb="14">
      <t>ヘイキン</t>
    </rPh>
    <rPh sb="15" eb="17">
      <t>ブンサン</t>
    </rPh>
    <rPh sb="18" eb="22">
      <t>ヒョウジュンヘンサ</t>
    </rPh>
    <phoneticPr fontId="2"/>
  </si>
  <si>
    <t>z_i</t>
    <phoneticPr fontId="2"/>
  </si>
  <si>
    <t>z_i-\bart{z}</t>
    <phoneticPr fontId="2"/>
  </si>
  <si>
    <t>(z_i-\bar{z})^2</t>
    <phoneticPr fontId="2"/>
  </si>
  <si>
    <t>w_i=a+b*x_i  の平均、分散、標準偏差</t>
    <rPh sb="14" eb="16">
      <t>ヘイキン</t>
    </rPh>
    <rPh sb="17" eb="19">
      <t>ブンサン</t>
    </rPh>
    <rPh sb="20" eb="24">
      <t>ヒョウジュンヘンサ</t>
    </rPh>
    <phoneticPr fontId="2"/>
  </si>
  <si>
    <t>w_i</t>
    <phoneticPr fontId="2"/>
  </si>
  <si>
    <t>w_i-\bart{w}</t>
    <phoneticPr fontId="2"/>
  </si>
  <si>
    <t>(w_i-\bar{w})^2</t>
    <phoneticPr fontId="2"/>
  </si>
  <si>
    <t>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</si>
</sst>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2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20</xdr:row>
      <xdr:rowOff>38100</xdr:rowOff>
    </xdr:from>
    <xdr:to>
      <xdr:col>4</xdr:col>
      <xdr:colOff>542925</xdr:colOff>
      <xdr:row>23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吹き出し: 折線 5">
              <a:extLst>
                <a:ext uri="{FF2B5EF4-FFF2-40B4-BE49-F238E27FC236}">
                  <a16:creationId xmlns:a16="http://schemas.microsoft.com/office/drawing/2014/main" id="{8CACCF43-ABAD-4F14-84F8-91B1BC02D1C9}"/>
                </a:ext>
              </a:extLst>
            </xdr:cNvPr>
            <xdr:cNvSpPr/>
          </xdr:nvSpPr>
          <xdr:spPr>
            <a:xfrm>
              <a:off x="1562100" y="4848225"/>
              <a:ext cx="2076450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6763"/>
                <a:gd name="adj6" fmla="val 1480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平均：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</m:oMath>
              </a14:m>
              <a:r>
                <a:rPr kumimoji="1" lang="ja-JP" altLang="en-US" sz="1100"/>
                <a:t>  </a:t>
              </a:r>
              <a:r>
                <a:rPr kumimoji="1" lang="en-US" altLang="ja-JP" sz="1100"/>
                <a:t>\bar{x}</a:t>
              </a:r>
              <a:r>
                <a:rPr kumimoji="1" lang="ja-JP" altLang="en-US" sz="1100" baseline="0"/>
                <a:t> と書きます。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kumimoji="1" lang="en-US" altLang="ja-JP" sz="1800" i="1" baseline="0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  <m:r>
                    <a:rPr kumimoji="1" lang="en-US" altLang="ja-JP" sz="1800" b="0" i="1" baseline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kumimoji="1" lang="en-US" altLang="ja-JP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800" i="1" baseline="0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⋯+</m:t>
                      </m:r>
                      <m:sSub>
                        <m:sSubPr>
                          <m:ctrlP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10</m:t>
                          </m:r>
                        </m:sub>
                      </m:sSub>
                    </m:num>
                    <m:den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10</m:t>
                      </m:r>
                    </m:den>
                  </m:f>
                </m:oMath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6" name="吹き出し: 折線 5">
              <a:extLst>
                <a:ext uri="{FF2B5EF4-FFF2-40B4-BE49-F238E27FC236}">
                  <a16:creationId xmlns:a16="http://schemas.microsoft.com/office/drawing/2014/main" id="{8CACCF43-ABAD-4F14-84F8-91B1BC02D1C9}"/>
                </a:ext>
              </a:extLst>
            </xdr:cNvPr>
            <xdr:cNvSpPr/>
          </xdr:nvSpPr>
          <xdr:spPr>
            <a:xfrm>
              <a:off x="1562100" y="4848225"/>
              <a:ext cx="2076450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6763"/>
                <a:gd name="adj6" fmla="val 1480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平均：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ja-JP" altLang="en-US" sz="1100"/>
                <a:t>  </a:t>
              </a:r>
              <a:r>
                <a:rPr kumimoji="1" lang="en-US" altLang="ja-JP" sz="1100"/>
                <a:t>\bar{x}</a:t>
              </a:r>
              <a:r>
                <a:rPr kumimoji="1" lang="ja-JP" altLang="en-US" sz="1100" baseline="0"/>
                <a:t> と書きます。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𝑥 ̅=</a:t>
              </a:r>
              <a:r>
                <a:rPr kumimoji="1" lang="en-US" altLang="ja-JP" sz="1800" i="0" baseline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𝑥_1+𝑥_2+</a:t>
              </a:r>
              <a:r>
                <a:rPr kumimoji="1" lang="en-US" altLang="ja-JP" sz="18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⋯+𝑥_10)/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10</a:t>
              </a:r>
              <a:endParaRPr kumimoji="1" lang="ja-JP" altLang="en-US" sz="1100"/>
            </a:p>
          </xdr:txBody>
        </xdr:sp>
      </mc:Fallback>
    </mc:AlternateContent>
    <xdr:clientData/>
  </xdr:twoCellAnchor>
  <xdr:twoCellAnchor>
    <xdr:from>
      <xdr:col>5</xdr:col>
      <xdr:colOff>285750</xdr:colOff>
      <xdr:row>0</xdr:row>
      <xdr:rowOff>190500</xdr:rowOff>
    </xdr:from>
    <xdr:to>
      <xdr:col>6</xdr:col>
      <xdr:colOff>409575</xdr:colOff>
      <xdr:row>2</xdr:row>
      <xdr:rowOff>180975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吹き出し: 折線 6">
              <a:extLst>
                <a:ext uri="{FF2B5EF4-FFF2-40B4-BE49-F238E27FC236}">
                  <a16:creationId xmlns:a16="http://schemas.microsoft.com/office/drawing/2014/main" id="{4E344BE9-8C17-4810-B220-7D741F722A5F}"/>
                </a:ext>
              </a:extLst>
            </xdr:cNvPr>
            <xdr:cNvSpPr/>
          </xdr:nvSpPr>
          <xdr:spPr>
            <a:xfrm>
              <a:off x="4543425" y="190500"/>
              <a:ext cx="809625" cy="466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130208"/>
                <a:gd name="adj6" fmla="val -22829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  <m:r>
                    <a:rPr kumimoji="1" lang="en-US" altLang="ja-JP" sz="1800" b="0" i="1">
                      <a:latin typeface="Cambria Math" panose="02040503050406030204" pitchFamily="18" charset="0"/>
                    </a:rPr>
                    <m:t>−</m:t>
                  </m:r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</m:oMath>
              </a14:m>
              <a:r>
                <a:rPr kumimoji="1" lang="ja-JP" altLang="en-US" sz="1100"/>
                <a:t>  </a:t>
              </a:r>
            </a:p>
          </xdr:txBody>
        </xdr:sp>
      </mc:Choice>
      <mc:Fallback xmlns="">
        <xdr:sp macro="" textlink="">
          <xdr:nvSpPr>
            <xdr:cNvPr id="7" name="吹き出し: 折線 6">
              <a:extLst>
                <a:ext uri="{FF2B5EF4-FFF2-40B4-BE49-F238E27FC236}">
                  <a16:creationId xmlns:a16="http://schemas.microsoft.com/office/drawing/2014/main" id="{4E344BE9-8C17-4810-B220-7D741F722A5F}"/>
                </a:ext>
              </a:extLst>
            </xdr:cNvPr>
            <xdr:cNvSpPr/>
          </xdr:nvSpPr>
          <xdr:spPr>
            <a:xfrm>
              <a:off x="4543425" y="190500"/>
              <a:ext cx="809625" cy="466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130208"/>
                <a:gd name="adj6" fmla="val -22829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800" b="0" i="0">
                  <a:latin typeface="Cambria Math" panose="02040503050406030204" pitchFamily="18" charset="0"/>
                </a:rPr>
                <a:t>𝑥_𝑖−𝑥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ja-JP" altLang="en-US" sz="1100"/>
                <a:t>  </a:t>
              </a:r>
            </a:p>
          </xdr:txBody>
        </xdr:sp>
      </mc:Fallback>
    </mc:AlternateContent>
    <xdr:clientData/>
  </xdr:twoCellAnchor>
  <xdr:twoCellAnchor>
    <xdr:from>
      <xdr:col>5</xdr:col>
      <xdr:colOff>342900</xdr:colOff>
      <xdr:row>4</xdr:row>
      <xdr:rowOff>76200</xdr:rowOff>
    </xdr:from>
    <xdr:to>
      <xdr:col>7</xdr:col>
      <xdr:colOff>28575</xdr:colOff>
      <xdr:row>5</xdr:row>
      <xdr:rowOff>228600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吹き出し: 折線 7">
              <a:extLst>
                <a:ext uri="{FF2B5EF4-FFF2-40B4-BE49-F238E27FC236}">
                  <a16:creationId xmlns:a16="http://schemas.microsoft.com/office/drawing/2014/main" id="{1D352C39-07AE-4414-81F5-DEB410D96B9A}"/>
                </a:ext>
              </a:extLst>
            </xdr:cNvPr>
            <xdr:cNvSpPr/>
          </xdr:nvSpPr>
          <xdr:spPr>
            <a:xfrm>
              <a:off x="4600575" y="1047750"/>
              <a:ext cx="1057275" cy="3905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24894"/>
                <a:gd name="adj6" fmla="val -54375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  <m:r>
                    <a:rPr kumimoji="1" lang="en-US" altLang="ja-JP" sz="1800" b="0" i="1">
                      <a:latin typeface="Cambria Math" panose="02040503050406030204" pitchFamily="18" charset="0"/>
                    </a:rPr>
                    <m:t>−</m:t>
                  </m:r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  <m:sSup>
                    <m:sSup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)</m:t>
                      </m:r>
                    </m:e>
                    <m: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kumimoji="1" lang="ja-JP" altLang="en-US" sz="1100"/>
                <a:t>  </a:t>
              </a:r>
            </a:p>
          </xdr:txBody>
        </xdr:sp>
      </mc:Choice>
      <mc:Fallback xmlns="">
        <xdr:sp macro="" textlink="">
          <xdr:nvSpPr>
            <xdr:cNvPr id="8" name="吹き出し: 折線 7">
              <a:extLst>
                <a:ext uri="{FF2B5EF4-FFF2-40B4-BE49-F238E27FC236}">
                  <a16:creationId xmlns:a16="http://schemas.microsoft.com/office/drawing/2014/main" id="{1D352C39-07AE-4414-81F5-DEB410D96B9A}"/>
                </a:ext>
              </a:extLst>
            </xdr:cNvPr>
            <xdr:cNvSpPr/>
          </xdr:nvSpPr>
          <xdr:spPr>
            <a:xfrm>
              <a:off x="4600575" y="1047750"/>
              <a:ext cx="1057275" cy="3905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24894"/>
                <a:gd name="adj6" fmla="val -54375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8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(𝑥〗_𝑖−𝑥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)^2</a:t>
              </a:r>
              <a:r>
                <a:rPr kumimoji="1" lang="ja-JP" altLang="en-US" sz="1100"/>
                <a:t>  </a:t>
              </a:r>
            </a:p>
          </xdr:txBody>
        </xdr:sp>
      </mc:Fallback>
    </mc:AlternateContent>
    <xdr:clientData/>
  </xdr:twoCellAnchor>
  <xdr:twoCellAnchor>
    <xdr:from>
      <xdr:col>4</xdr:col>
      <xdr:colOff>866774</xdr:colOff>
      <xdr:row>20</xdr:row>
      <xdr:rowOff>28574</xdr:rowOff>
    </xdr:from>
    <xdr:to>
      <xdr:col>8</xdr:col>
      <xdr:colOff>752475</xdr:colOff>
      <xdr:row>23</xdr:row>
      <xdr:rowOff>161924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吹き出し: 折線 8">
              <a:extLst>
                <a:ext uri="{FF2B5EF4-FFF2-40B4-BE49-F238E27FC236}">
                  <a16:creationId xmlns:a16="http://schemas.microsoft.com/office/drawing/2014/main" id="{9C29C5E1-8714-4657-9F5D-1F4E2316E28A}"/>
                </a:ext>
              </a:extLst>
            </xdr:cNvPr>
            <xdr:cNvSpPr/>
          </xdr:nvSpPr>
          <xdr:spPr>
            <a:xfrm>
              <a:off x="3962399" y="4838699"/>
              <a:ext cx="3105151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9744"/>
                <a:gd name="adj6" fmla="val -5687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分散</a:t>
              </a:r>
              <a:r>
                <a:rPr kumimoji="1" lang="en-US" altLang="ja-JP" sz="1100"/>
                <a:t>:</a:t>
              </a:r>
              <a:r>
                <a:rPr kumimoji="1" lang="en-US" altLang="ja-JP" sz="160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6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kumimoji="1" lang="en-US" altLang="ja-JP" sz="1600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p>
                      <m:r>
                        <a:rPr kumimoji="1" lang="en-US" altLang="ja-JP" sz="16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60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kumimoji="1" lang="ja-JP" altLang="en-US" sz="110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+(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kumimoji="1" lang="en-US" altLang="ja-JP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⋯+(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10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𝑛</m:t>
                      </m:r>
                    </m:den>
                  </m:f>
                </m:oMath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9" name="吹き出し: 折線 8">
              <a:extLst>
                <a:ext uri="{FF2B5EF4-FFF2-40B4-BE49-F238E27FC236}">
                  <a16:creationId xmlns:a16="http://schemas.microsoft.com/office/drawing/2014/main" id="{9C29C5E1-8714-4657-9F5D-1F4E2316E28A}"/>
                </a:ext>
              </a:extLst>
            </xdr:cNvPr>
            <xdr:cNvSpPr/>
          </xdr:nvSpPr>
          <xdr:spPr>
            <a:xfrm>
              <a:off x="3962399" y="4838699"/>
              <a:ext cx="3105151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9744"/>
                <a:gd name="adj6" fmla="val -5687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分散</a:t>
              </a:r>
              <a:r>
                <a:rPr kumimoji="1" lang="en-US" altLang="ja-JP" sz="1100"/>
                <a:t>:</a:t>
              </a:r>
              <a:r>
                <a:rPr kumimoji="1" lang="en-US" altLang="ja-JP" sz="1600"/>
                <a:t> </a:t>
              </a:r>
              <a:r>
                <a:rPr kumimoji="1" lang="en-US" altLang="ja-JP" sz="1600" b="0" i="0">
                  <a:latin typeface="Cambria Math" panose="02040503050406030204" pitchFamily="18" charset="0"/>
                </a:rPr>
                <a:t>𝑠^2=</a:t>
              </a:r>
              <a:r>
                <a:rPr kumimoji="1" lang="ja-JP" altLang="en-US" sz="1100"/>
                <a:t> </a:t>
              </a:r>
              <a:r>
                <a:rPr kumimoji="1" lang="en-US" altLang="ja-JP" sz="180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(𝑥_1−𝑥 ̅)^2+(𝑥_2−𝑥 ̅)^2+</a:t>
              </a:r>
              <a:r>
                <a:rPr kumimoji="1" lang="en-US" altLang="ja-JP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⋯+(𝑥_10−𝑥 ̅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)^2)/𝑛</a:t>
              </a:r>
              <a:endParaRPr kumimoji="1" lang="ja-JP" altLang="en-US" sz="11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20</xdr:row>
      <xdr:rowOff>38100</xdr:rowOff>
    </xdr:from>
    <xdr:to>
      <xdr:col>4</xdr:col>
      <xdr:colOff>542925</xdr:colOff>
      <xdr:row>23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吹き出し: 折線 1">
              <a:extLst>
                <a:ext uri="{FF2B5EF4-FFF2-40B4-BE49-F238E27FC236}">
                  <a16:creationId xmlns:a16="http://schemas.microsoft.com/office/drawing/2014/main" id="{2AD5A672-F774-A3D1-CBA7-D6EB550A7996}"/>
                </a:ext>
              </a:extLst>
            </xdr:cNvPr>
            <xdr:cNvSpPr/>
          </xdr:nvSpPr>
          <xdr:spPr>
            <a:xfrm>
              <a:off x="1562100" y="4838700"/>
              <a:ext cx="2076450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6763"/>
                <a:gd name="adj6" fmla="val 1480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平均：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</m:oMath>
              </a14:m>
              <a:r>
                <a:rPr kumimoji="1" lang="ja-JP" altLang="en-US" sz="1100"/>
                <a:t>  </a:t>
              </a:r>
              <a:r>
                <a:rPr kumimoji="1" lang="en-US" altLang="ja-JP" sz="1100"/>
                <a:t>\bar{x}</a:t>
              </a:r>
              <a:r>
                <a:rPr kumimoji="1" lang="ja-JP" altLang="en-US" sz="1100" baseline="0"/>
                <a:t> と書きます。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kumimoji="1" lang="en-US" altLang="ja-JP" sz="1800" i="1" baseline="0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  <m:r>
                    <a:rPr kumimoji="1" lang="en-US" altLang="ja-JP" sz="1800" b="0" i="1" baseline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kumimoji="1" lang="en-US" altLang="ja-JP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kumimoji="1" lang="en-US" altLang="ja-JP" sz="1800" i="1" baseline="0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⋯+</m:t>
                      </m:r>
                      <m:sSub>
                        <m:sSubPr>
                          <m:ctrlP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10</m:t>
                          </m:r>
                        </m:sub>
                      </m:sSub>
                    </m:num>
                    <m:den>
                      <m:r>
                        <a:rPr kumimoji="1" lang="en-US" altLang="ja-JP" sz="1800" b="0" i="1" baseline="0">
                          <a:latin typeface="Cambria Math" panose="02040503050406030204" pitchFamily="18" charset="0"/>
                        </a:rPr>
                        <m:t>10</m:t>
                      </m:r>
                    </m:den>
                  </m:f>
                </m:oMath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吹き出し: 折線 1">
              <a:extLst>
                <a:ext uri="{FF2B5EF4-FFF2-40B4-BE49-F238E27FC236}">
                  <a16:creationId xmlns:a16="http://schemas.microsoft.com/office/drawing/2014/main" id="{2AD5A672-F774-A3D1-CBA7-D6EB550A7996}"/>
                </a:ext>
              </a:extLst>
            </xdr:cNvPr>
            <xdr:cNvSpPr/>
          </xdr:nvSpPr>
          <xdr:spPr>
            <a:xfrm>
              <a:off x="1562100" y="4838700"/>
              <a:ext cx="2076450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6763"/>
                <a:gd name="adj6" fmla="val 1480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平均：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ja-JP" altLang="en-US" sz="1100"/>
                <a:t>  </a:t>
              </a:r>
              <a:r>
                <a:rPr kumimoji="1" lang="en-US" altLang="ja-JP" sz="1100"/>
                <a:t>\bar{x}</a:t>
              </a:r>
              <a:r>
                <a:rPr kumimoji="1" lang="ja-JP" altLang="en-US" sz="1100" baseline="0"/>
                <a:t> と書きます。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𝑥 ̅=</a:t>
              </a:r>
              <a:r>
                <a:rPr kumimoji="1" lang="en-US" altLang="ja-JP" sz="1800" i="0" baseline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𝑥_1+𝑥_2+</a:t>
              </a:r>
              <a:r>
                <a:rPr kumimoji="1" lang="en-US" altLang="ja-JP" sz="18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⋯+𝑥_10)/</a:t>
              </a:r>
              <a:r>
                <a:rPr kumimoji="1" lang="en-US" altLang="ja-JP" sz="1800" b="0" i="0" baseline="0">
                  <a:latin typeface="Cambria Math" panose="02040503050406030204" pitchFamily="18" charset="0"/>
                </a:rPr>
                <a:t>10</a:t>
              </a:r>
              <a:endParaRPr kumimoji="1" lang="ja-JP" altLang="en-US" sz="1100"/>
            </a:p>
          </xdr:txBody>
        </xdr:sp>
      </mc:Fallback>
    </mc:AlternateContent>
    <xdr:clientData/>
  </xdr:twoCellAnchor>
  <xdr:twoCellAnchor>
    <xdr:from>
      <xdr:col>5</xdr:col>
      <xdr:colOff>285750</xdr:colOff>
      <xdr:row>0</xdr:row>
      <xdr:rowOff>190500</xdr:rowOff>
    </xdr:from>
    <xdr:to>
      <xdr:col>6</xdr:col>
      <xdr:colOff>409575</xdr:colOff>
      <xdr:row>2</xdr:row>
      <xdr:rowOff>180975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吹き出し: 折線 2">
              <a:extLst>
                <a:ext uri="{FF2B5EF4-FFF2-40B4-BE49-F238E27FC236}">
                  <a16:creationId xmlns:a16="http://schemas.microsoft.com/office/drawing/2014/main" id="{004B07C1-52C2-4201-9853-9CD1531F7207}"/>
                </a:ext>
              </a:extLst>
            </xdr:cNvPr>
            <xdr:cNvSpPr/>
          </xdr:nvSpPr>
          <xdr:spPr>
            <a:xfrm>
              <a:off x="4543425" y="190500"/>
              <a:ext cx="809625" cy="466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130208"/>
                <a:gd name="adj6" fmla="val -22829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  <m:r>
                    <a:rPr kumimoji="1" lang="en-US" altLang="ja-JP" sz="1800" b="0" i="1">
                      <a:latin typeface="Cambria Math" panose="02040503050406030204" pitchFamily="18" charset="0"/>
                    </a:rPr>
                    <m:t>−</m:t>
                  </m:r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</m:oMath>
              </a14:m>
              <a:r>
                <a:rPr kumimoji="1" lang="ja-JP" altLang="en-US" sz="1100"/>
                <a:t>  </a:t>
              </a:r>
            </a:p>
          </xdr:txBody>
        </xdr:sp>
      </mc:Choice>
      <mc:Fallback xmlns="">
        <xdr:sp macro="" textlink="">
          <xdr:nvSpPr>
            <xdr:cNvPr id="3" name="吹き出し: 折線 2">
              <a:extLst>
                <a:ext uri="{FF2B5EF4-FFF2-40B4-BE49-F238E27FC236}">
                  <a16:creationId xmlns:a16="http://schemas.microsoft.com/office/drawing/2014/main" id="{004B07C1-52C2-4201-9853-9CD1531F7207}"/>
                </a:ext>
              </a:extLst>
            </xdr:cNvPr>
            <xdr:cNvSpPr/>
          </xdr:nvSpPr>
          <xdr:spPr>
            <a:xfrm>
              <a:off x="4543425" y="190500"/>
              <a:ext cx="809625" cy="466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130208"/>
                <a:gd name="adj6" fmla="val -228291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800" b="0" i="0">
                  <a:latin typeface="Cambria Math" panose="02040503050406030204" pitchFamily="18" charset="0"/>
                </a:rPr>
                <a:t>𝑥_𝑖−𝑥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ja-JP" altLang="en-US" sz="1100"/>
                <a:t>  </a:t>
              </a:r>
            </a:p>
          </xdr:txBody>
        </xdr:sp>
      </mc:Fallback>
    </mc:AlternateContent>
    <xdr:clientData/>
  </xdr:twoCellAnchor>
  <xdr:twoCellAnchor>
    <xdr:from>
      <xdr:col>5</xdr:col>
      <xdr:colOff>342900</xdr:colOff>
      <xdr:row>4</xdr:row>
      <xdr:rowOff>76200</xdr:rowOff>
    </xdr:from>
    <xdr:to>
      <xdr:col>7</xdr:col>
      <xdr:colOff>28575</xdr:colOff>
      <xdr:row>5</xdr:row>
      <xdr:rowOff>228600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吹き出し: 折線 3">
              <a:extLst>
                <a:ext uri="{FF2B5EF4-FFF2-40B4-BE49-F238E27FC236}">
                  <a16:creationId xmlns:a16="http://schemas.microsoft.com/office/drawing/2014/main" id="{8F979F61-250B-4254-866A-2878FCF6876C}"/>
                </a:ext>
              </a:extLst>
            </xdr:cNvPr>
            <xdr:cNvSpPr/>
          </xdr:nvSpPr>
          <xdr:spPr>
            <a:xfrm>
              <a:off x="4600575" y="1047750"/>
              <a:ext cx="1057275" cy="3905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24894"/>
                <a:gd name="adj6" fmla="val -54375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  <m:r>
                    <a:rPr kumimoji="1" lang="en-US" altLang="ja-JP" sz="1800" b="0" i="1">
                      <a:latin typeface="Cambria Math" panose="02040503050406030204" pitchFamily="18" charset="0"/>
                    </a:rPr>
                    <m:t>−</m:t>
                  </m:r>
                  <m:acc>
                    <m:accPr>
                      <m:chr m:val="̅"/>
                      <m:ctrlPr>
                        <a:rPr kumimoji="1" lang="ja-JP" altLang="en-US" sz="18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  <m:sSup>
                    <m:sSup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)</m:t>
                      </m:r>
                    </m:e>
                    <m: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kumimoji="1" lang="ja-JP" altLang="en-US" sz="1100"/>
                <a:t>  </a:t>
              </a:r>
            </a:p>
          </xdr:txBody>
        </xdr:sp>
      </mc:Choice>
      <mc:Fallback xmlns="">
        <xdr:sp macro="" textlink="">
          <xdr:nvSpPr>
            <xdr:cNvPr id="4" name="吹き出し: 折線 3">
              <a:extLst>
                <a:ext uri="{FF2B5EF4-FFF2-40B4-BE49-F238E27FC236}">
                  <a16:creationId xmlns:a16="http://schemas.microsoft.com/office/drawing/2014/main" id="{8F979F61-250B-4254-866A-2878FCF6876C}"/>
                </a:ext>
              </a:extLst>
            </xdr:cNvPr>
            <xdr:cNvSpPr/>
          </xdr:nvSpPr>
          <xdr:spPr>
            <a:xfrm>
              <a:off x="4600575" y="1047750"/>
              <a:ext cx="1057275" cy="3905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24894"/>
                <a:gd name="adj6" fmla="val -54375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8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(𝑥〗_𝑖−𝑥</a:t>
              </a:r>
              <a:r>
                <a:rPr kumimoji="1" lang="ja-JP" altLang="en-US" sz="1800" b="0" i="0">
                  <a:latin typeface="Cambria Math" panose="02040503050406030204" pitchFamily="18" charset="0"/>
                </a:rPr>
                <a:t> ̅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)^2</a:t>
              </a:r>
              <a:r>
                <a:rPr kumimoji="1" lang="ja-JP" altLang="en-US" sz="1100"/>
                <a:t>  </a:t>
              </a:r>
            </a:p>
          </xdr:txBody>
        </xdr:sp>
      </mc:Fallback>
    </mc:AlternateContent>
    <xdr:clientData/>
  </xdr:twoCellAnchor>
  <xdr:twoCellAnchor>
    <xdr:from>
      <xdr:col>4</xdr:col>
      <xdr:colOff>866774</xdr:colOff>
      <xdr:row>20</xdr:row>
      <xdr:rowOff>28574</xdr:rowOff>
    </xdr:from>
    <xdr:to>
      <xdr:col>8</xdr:col>
      <xdr:colOff>752475</xdr:colOff>
      <xdr:row>23</xdr:row>
      <xdr:rowOff>161924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吹き出し: 折線 4">
              <a:extLst>
                <a:ext uri="{FF2B5EF4-FFF2-40B4-BE49-F238E27FC236}">
                  <a16:creationId xmlns:a16="http://schemas.microsoft.com/office/drawing/2014/main" id="{E089A5ED-E91E-4471-806E-45D71CF93F6A}"/>
                </a:ext>
              </a:extLst>
            </xdr:cNvPr>
            <xdr:cNvSpPr/>
          </xdr:nvSpPr>
          <xdr:spPr>
            <a:xfrm>
              <a:off x="3962399" y="4829174"/>
              <a:ext cx="3105151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9744"/>
                <a:gd name="adj6" fmla="val -5687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分散</a:t>
              </a:r>
              <a:r>
                <a:rPr kumimoji="1" lang="en-US" altLang="ja-JP" sz="1100"/>
                <a:t>:</a:t>
              </a:r>
              <a:r>
                <a:rPr kumimoji="1" lang="en-US" altLang="ja-JP" sz="160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6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kumimoji="1" lang="en-US" altLang="ja-JP" sz="1600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p>
                      <m:r>
                        <a:rPr kumimoji="1" lang="en-US" altLang="ja-JP" sz="16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60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kumimoji="1" lang="ja-JP" altLang="en-US" sz="110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+(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kumimoji="1" lang="en-US" altLang="ja-JP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⋯+(</m:t>
                      </m:r>
                      <m:sSub>
                        <m:sSubPr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10</m:t>
                          </m:r>
                        </m:sub>
                      </m:sSub>
                      <m:r>
                        <a:rPr kumimoji="1" lang="en-US" altLang="ja-JP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sSup>
                        <m:sSupPr>
                          <m:ctrlPr>
                            <a:rPr kumimoji="1" lang="en-US" altLang="ja-JP" sz="18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kumimoji="1" lang="en-US" altLang="ja-JP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kumimoji="1" lang="en-US" altLang="ja-JP" sz="1800" b="0" i="1">
                          <a:latin typeface="Cambria Math" panose="02040503050406030204" pitchFamily="18" charset="0"/>
                        </a:rPr>
                        <m:t>𝑛</m:t>
                      </m:r>
                    </m:den>
                  </m:f>
                </m:oMath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" name="吹き出し: 折線 4">
              <a:extLst>
                <a:ext uri="{FF2B5EF4-FFF2-40B4-BE49-F238E27FC236}">
                  <a16:creationId xmlns:a16="http://schemas.microsoft.com/office/drawing/2014/main" id="{E089A5ED-E91E-4471-806E-45D71CF93F6A}"/>
                </a:ext>
              </a:extLst>
            </xdr:cNvPr>
            <xdr:cNvSpPr/>
          </xdr:nvSpPr>
          <xdr:spPr>
            <a:xfrm>
              <a:off x="3962399" y="4829174"/>
              <a:ext cx="3105151" cy="847725"/>
            </a:xfrm>
            <a:prstGeom prst="borderCallout2">
              <a:avLst>
                <a:gd name="adj1" fmla="val 18750"/>
                <a:gd name="adj2" fmla="val -8333"/>
                <a:gd name="adj3" fmla="val 18750"/>
                <a:gd name="adj4" fmla="val -16667"/>
                <a:gd name="adj5" fmla="val -79744"/>
                <a:gd name="adj6" fmla="val -5687"/>
              </a:avLst>
            </a:prstGeom>
            <a:solidFill>
              <a:schemeClr val="accent3">
                <a:lumMod val="20000"/>
                <a:lumOff val="80000"/>
              </a:schemeClr>
            </a:solidFill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/>
                <a:t>分散</a:t>
              </a:r>
              <a:r>
                <a:rPr kumimoji="1" lang="en-US" altLang="ja-JP" sz="1100"/>
                <a:t>:</a:t>
              </a:r>
              <a:r>
                <a:rPr kumimoji="1" lang="en-US" altLang="ja-JP" sz="1600"/>
                <a:t> </a:t>
              </a:r>
              <a:r>
                <a:rPr kumimoji="1" lang="en-US" altLang="ja-JP" sz="1600" b="0" i="0">
                  <a:latin typeface="Cambria Math" panose="02040503050406030204" pitchFamily="18" charset="0"/>
                </a:rPr>
                <a:t>𝑠^2=</a:t>
              </a:r>
              <a:r>
                <a:rPr kumimoji="1" lang="ja-JP" altLang="en-US" sz="1100"/>
                <a:t> </a:t>
              </a:r>
              <a:r>
                <a:rPr kumimoji="1" lang="en-US" altLang="ja-JP" sz="180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(𝑥_1−𝑥 ̅)^2+(𝑥_2−𝑥 ̅)^2+</a:t>
              </a:r>
              <a:r>
                <a:rPr kumimoji="1" lang="en-US" altLang="ja-JP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⋯+(𝑥_10−𝑥 ̅</a:t>
              </a:r>
              <a:r>
                <a:rPr kumimoji="1" lang="en-US" altLang="ja-JP" sz="1800" b="0" i="0">
                  <a:latin typeface="Cambria Math" panose="02040503050406030204" pitchFamily="18" charset="0"/>
                </a:rPr>
                <a:t>)^2)/𝑛</a:t>
              </a:r>
              <a:endParaRPr kumimoji="1" lang="ja-JP" altLang="en-US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B051-A9C8-4AAF-A04B-19F2583960DF}">
  <dimension ref="B2:E19"/>
  <sheetViews>
    <sheetView workbookViewId="0">
      <selection activeCell="B4" sqref="B4:E19"/>
    </sheetView>
  </sheetViews>
  <sheetFormatPr defaultRowHeight="18.75" x14ac:dyDescent="0.4"/>
  <cols>
    <col min="2" max="2" width="10.875" bestFit="1" customWidth="1"/>
    <col min="4" max="4" width="11.75" bestFit="1" customWidth="1"/>
    <col min="5" max="5" width="15.25" customWidth="1"/>
    <col min="9" max="9" width="10.875" bestFit="1" customWidth="1"/>
    <col min="11" max="11" width="13.5" bestFit="1" customWidth="1"/>
    <col min="12" max="12" width="15.25" customWidth="1"/>
  </cols>
  <sheetData>
    <row r="2" spans="2:5" x14ac:dyDescent="0.4">
      <c r="B2" s="34" t="s">
        <v>9</v>
      </c>
      <c r="C2" s="34"/>
      <c r="D2" s="34"/>
      <c r="E2" s="34"/>
    </row>
    <row r="3" spans="2:5" ht="19.5" thickBot="1" x14ac:dyDescent="0.45">
      <c r="B3" s="35"/>
      <c r="C3" s="35"/>
      <c r="D3" s="35"/>
      <c r="E3" s="35"/>
    </row>
    <row r="4" spans="2:5" ht="19.5" thickBot="1" x14ac:dyDescent="0.45">
      <c r="B4" s="5" t="s">
        <v>0</v>
      </c>
      <c r="C4" s="6" t="s">
        <v>1</v>
      </c>
      <c r="D4" s="6" t="s">
        <v>2</v>
      </c>
      <c r="E4" s="7" t="s">
        <v>3</v>
      </c>
    </row>
    <row r="5" spans="2:5" x14ac:dyDescent="0.4">
      <c r="B5" s="8">
        <v>1</v>
      </c>
      <c r="C5" s="3">
        <v>12</v>
      </c>
      <c r="D5" s="4"/>
      <c r="E5" s="9"/>
    </row>
    <row r="6" spans="2:5" x14ac:dyDescent="0.4">
      <c r="B6" s="10">
        <v>2</v>
      </c>
      <c r="C6" s="1">
        <v>23</v>
      </c>
      <c r="D6" s="2"/>
      <c r="E6" s="11"/>
    </row>
    <row r="7" spans="2:5" x14ac:dyDescent="0.4">
      <c r="B7" s="10">
        <v>3</v>
      </c>
      <c r="C7" s="1">
        <v>24</v>
      </c>
      <c r="D7" s="2"/>
      <c r="E7" s="11"/>
    </row>
    <row r="8" spans="2:5" x14ac:dyDescent="0.4">
      <c r="B8" s="10">
        <v>4</v>
      </c>
      <c r="C8" s="1">
        <v>9</v>
      </c>
      <c r="D8" s="2"/>
      <c r="E8" s="11"/>
    </row>
    <row r="9" spans="2:5" x14ac:dyDescent="0.4">
      <c r="B9" s="10">
        <v>5</v>
      </c>
      <c r="C9" s="1">
        <v>1</v>
      </c>
      <c r="D9" s="2"/>
      <c r="E9" s="11"/>
    </row>
    <row r="10" spans="2:5" x14ac:dyDescent="0.4">
      <c r="B10" s="10">
        <v>6</v>
      </c>
      <c r="C10" s="1">
        <v>52</v>
      </c>
      <c r="D10" s="2"/>
      <c r="E10" s="11"/>
    </row>
    <row r="11" spans="2:5" x14ac:dyDescent="0.4">
      <c r="B11" s="10">
        <v>7</v>
      </c>
      <c r="C11" s="1">
        <v>27</v>
      </c>
      <c r="D11" s="2"/>
      <c r="E11" s="11"/>
    </row>
    <row r="12" spans="2:5" x14ac:dyDescent="0.4">
      <c r="B12" s="10">
        <v>8</v>
      </c>
      <c r="C12" s="1">
        <v>33</v>
      </c>
      <c r="D12" s="2"/>
      <c r="E12" s="11"/>
    </row>
    <row r="13" spans="2:5" x14ac:dyDescent="0.4">
      <c r="B13" s="10">
        <v>9</v>
      </c>
      <c r="C13" s="1">
        <v>10</v>
      </c>
      <c r="D13" s="2"/>
      <c r="E13" s="11"/>
    </row>
    <row r="14" spans="2:5" x14ac:dyDescent="0.4">
      <c r="B14" s="10">
        <v>10</v>
      </c>
      <c r="C14" s="1">
        <v>15</v>
      </c>
      <c r="D14" s="2"/>
      <c r="E14" s="11"/>
    </row>
    <row r="15" spans="2:5" x14ac:dyDescent="0.4">
      <c r="B15" s="10">
        <v>11</v>
      </c>
      <c r="C15" s="1">
        <v>32</v>
      </c>
      <c r="D15" s="2"/>
      <c r="E15" s="11"/>
    </row>
    <row r="16" spans="2:5" ht="19.5" thickBot="1" x14ac:dyDescent="0.45">
      <c r="B16" s="14">
        <v>12</v>
      </c>
      <c r="C16" s="15">
        <v>23</v>
      </c>
      <c r="D16" s="16"/>
      <c r="E16" s="17"/>
    </row>
    <row r="17" spans="2:5" x14ac:dyDescent="0.4">
      <c r="B17" s="18" t="s">
        <v>4</v>
      </c>
      <c r="C17" s="19">
        <f>SUM($C$5:$C$16)</f>
        <v>261</v>
      </c>
      <c r="D17" s="20"/>
      <c r="E17" s="21"/>
    </row>
    <row r="18" spans="2:5" ht="19.5" thickBot="1" x14ac:dyDescent="0.45">
      <c r="B18" s="12" t="s">
        <v>5</v>
      </c>
      <c r="C18" s="13">
        <f>AVERAGE($C$5:$C$16)</f>
        <v>21.75</v>
      </c>
      <c r="D18" s="22"/>
      <c r="E18" s="23"/>
    </row>
    <row r="19" spans="2:5" ht="19.5" thickBot="1" x14ac:dyDescent="0.45">
      <c r="D19" s="24" t="s">
        <v>6</v>
      </c>
      <c r="E19" s="26"/>
    </row>
  </sheetData>
  <mergeCells count="1">
    <mergeCell ref="B2:E3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2720-DAC6-416B-A1AD-EF86F8FB42E0}">
  <dimension ref="B3:N19"/>
  <sheetViews>
    <sheetView workbookViewId="0">
      <selection activeCell="E32" sqref="E32"/>
    </sheetView>
  </sheetViews>
  <sheetFormatPr defaultRowHeight="18.75" x14ac:dyDescent="0.4"/>
  <cols>
    <col min="2" max="2" width="10.875" bestFit="1" customWidth="1"/>
    <col min="4" max="4" width="11.75" bestFit="1" customWidth="1"/>
    <col min="5" max="5" width="15.25" customWidth="1"/>
    <col min="9" max="9" width="10.875" bestFit="1" customWidth="1"/>
    <col min="11" max="11" width="13.5" bestFit="1" customWidth="1"/>
    <col min="12" max="12" width="15.25" customWidth="1"/>
  </cols>
  <sheetData>
    <row r="3" spans="2:14" ht="19.5" thickBot="1" x14ac:dyDescent="0.45">
      <c r="B3" s="27" t="s">
        <v>8</v>
      </c>
      <c r="I3" s="36" t="s">
        <v>7</v>
      </c>
      <c r="J3" s="37"/>
      <c r="K3" s="37"/>
    </row>
    <row r="4" spans="2:14" ht="19.5" thickBot="1" x14ac:dyDescent="0.45">
      <c r="B4" s="5" t="s">
        <v>0</v>
      </c>
      <c r="C4" s="6" t="s">
        <v>1</v>
      </c>
      <c r="D4" s="6" t="s">
        <v>2</v>
      </c>
      <c r="E4" s="7" t="s">
        <v>3</v>
      </c>
      <c r="I4" s="5" t="s">
        <v>0</v>
      </c>
      <c r="J4" s="6" t="s">
        <v>1</v>
      </c>
      <c r="K4" s="6" t="s">
        <v>2</v>
      </c>
      <c r="L4" s="7" t="s">
        <v>3</v>
      </c>
    </row>
    <row r="5" spans="2:14" x14ac:dyDescent="0.4">
      <c r="B5" s="8">
        <v>1</v>
      </c>
      <c r="C5" s="3">
        <v>12</v>
      </c>
      <c r="D5" s="4">
        <f>C5-$C$18</f>
        <v>-9.75</v>
      </c>
      <c r="E5" s="9">
        <f>D5^2</f>
        <v>95.0625</v>
      </c>
      <c r="I5" s="8">
        <v>1</v>
      </c>
      <c r="J5" s="3">
        <v>86</v>
      </c>
      <c r="K5" s="4"/>
      <c r="L5" s="9"/>
    </row>
    <row r="6" spans="2:14" x14ac:dyDescent="0.4">
      <c r="B6" s="10">
        <v>2</v>
      </c>
      <c r="C6" s="1">
        <v>23</v>
      </c>
      <c r="D6" s="2">
        <f t="shared" ref="D6:D16" si="0">C6-$C$18</f>
        <v>1.25</v>
      </c>
      <c r="E6" s="11">
        <f t="shared" ref="E6:E16" si="1">D6^2</f>
        <v>1.5625</v>
      </c>
      <c r="I6" s="10">
        <v>2</v>
      </c>
      <c r="J6" s="3">
        <v>98</v>
      </c>
      <c r="K6" s="2"/>
      <c r="L6" s="11"/>
    </row>
    <row r="7" spans="2:14" x14ac:dyDescent="0.4">
      <c r="B7" s="10">
        <v>3</v>
      </c>
      <c r="C7" s="1">
        <v>24</v>
      </c>
      <c r="D7" s="2">
        <f t="shared" si="0"/>
        <v>2.25</v>
      </c>
      <c r="E7" s="11">
        <f t="shared" si="1"/>
        <v>5.0625</v>
      </c>
      <c r="I7" s="10">
        <v>3</v>
      </c>
      <c r="J7" s="3">
        <v>96</v>
      </c>
      <c r="K7" s="2"/>
      <c r="L7" s="11"/>
    </row>
    <row r="8" spans="2:14" x14ac:dyDescent="0.4">
      <c r="B8" s="10">
        <v>4</v>
      </c>
      <c r="C8" s="1">
        <v>9</v>
      </c>
      <c r="D8" s="2">
        <f t="shared" si="0"/>
        <v>-12.75</v>
      </c>
      <c r="E8" s="11">
        <f t="shared" si="1"/>
        <v>162.5625</v>
      </c>
      <c r="I8" s="10">
        <v>4</v>
      </c>
      <c r="J8" s="3">
        <v>89</v>
      </c>
      <c r="K8" s="2"/>
      <c r="L8" s="11"/>
    </row>
    <row r="9" spans="2:14" x14ac:dyDescent="0.4">
      <c r="B9" s="10">
        <v>5</v>
      </c>
      <c r="C9" s="1">
        <v>1</v>
      </c>
      <c r="D9" s="2">
        <f t="shared" si="0"/>
        <v>-20.75</v>
      </c>
      <c r="E9" s="11">
        <f t="shared" si="1"/>
        <v>430.5625</v>
      </c>
      <c r="I9" s="10">
        <v>5</v>
      </c>
      <c r="J9" s="3">
        <v>102</v>
      </c>
      <c r="K9" s="2"/>
      <c r="L9" s="11"/>
    </row>
    <row r="10" spans="2:14" x14ac:dyDescent="0.4">
      <c r="B10" s="10">
        <v>6</v>
      </c>
      <c r="C10" s="1">
        <v>52</v>
      </c>
      <c r="D10" s="2">
        <f t="shared" si="0"/>
        <v>30.25</v>
      </c>
      <c r="E10" s="11">
        <f t="shared" si="1"/>
        <v>915.0625</v>
      </c>
      <c r="I10" s="10">
        <v>6</v>
      </c>
      <c r="J10" s="3">
        <v>116</v>
      </c>
      <c r="K10" s="2"/>
      <c r="L10" s="11"/>
    </row>
    <row r="11" spans="2:14" x14ac:dyDescent="0.4">
      <c r="B11" s="10">
        <v>7</v>
      </c>
      <c r="C11" s="1">
        <v>27</v>
      </c>
      <c r="D11" s="2">
        <f t="shared" si="0"/>
        <v>5.25</v>
      </c>
      <c r="E11" s="11">
        <f t="shared" si="1"/>
        <v>27.5625</v>
      </c>
      <c r="I11" s="10">
        <v>7</v>
      </c>
      <c r="J11" s="3">
        <v>99</v>
      </c>
      <c r="K11" s="2"/>
      <c r="L11" s="11"/>
    </row>
    <row r="12" spans="2:14" x14ac:dyDescent="0.4">
      <c r="B12" s="10">
        <v>8</v>
      </c>
      <c r="C12" s="1">
        <v>33</v>
      </c>
      <c r="D12" s="2">
        <f t="shared" si="0"/>
        <v>11.25</v>
      </c>
      <c r="E12" s="11">
        <f t="shared" si="1"/>
        <v>126.5625</v>
      </c>
      <c r="I12" s="10">
        <v>8</v>
      </c>
      <c r="J12" s="3">
        <v>103</v>
      </c>
      <c r="K12" s="2"/>
      <c r="L12" s="11"/>
      <c r="N12" s="1"/>
    </row>
    <row r="13" spans="2:14" x14ac:dyDescent="0.4">
      <c r="B13" s="10">
        <v>9</v>
      </c>
      <c r="C13" s="1">
        <v>10</v>
      </c>
      <c r="D13" s="2">
        <f t="shared" si="0"/>
        <v>-11.75</v>
      </c>
      <c r="E13" s="11">
        <f t="shared" si="1"/>
        <v>138.0625</v>
      </c>
      <c r="I13" s="10">
        <v>9</v>
      </c>
      <c r="J13" s="3">
        <v>67</v>
      </c>
      <c r="K13" s="2"/>
      <c r="L13" s="11"/>
    </row>
    <row r="14" spans="2:14" x14ac:dyDescent="0.4">
      <c r="B14" s="10">
        <v>10</v>
      </c>
      <c r="C14" s="1">
        <v>15</v>
      </c>
      <c r="D14" s="2">
        <f t="shared" si="0"/>
        <v>-6.75</v>
      </c>
      <c r="E14" s="11">
        <f t="shared" si="1"/>
        <v>45.5625</v>
      </c>
      <c r="I14" s="10">
        <v>10</v>
      </c>
      <c r="J14" s="3">
        <v>98</v>
      </c>
      <c r="K14" s="2"/>
      <c r="L14" s="11"/>
    </row>
    <row r="15" spans="2:14" x14ac:dyDescent="0.4">
      <c r="B15" s="10">
        <v>11</v>
      </c>
      <c r="C15" s="1">
        <v>32</v>
      </c>
      <c r="D15" s="2">
        <f t="shared" si="0"/>
        <v>10.25</v>
      </c>
      <c r="E15" s="11">
        <f t="shared" si="1"/>
        <v>105.0625</v>
      </c>
      <c r="I15" s="10">
        <v>11</v>
      </c>
      <c r="J15" s="3">
        <v>124</v>
      </c>
      <c r="K15" s="2"/>
      <c r="L15" s="11"/>
    </row>
    <row r="16" spans="2:14" ht="19.5" thickBot="1" x14ac:dyDescent="0.45">
      <c r="B16" s="14">
        <v>12</v>
      </c>
      <c r="C16" s="15">
        <v>23</v>
      </c>
      <c r="D16" s="16">
        <f t="shared" si="0"/>
        <v>1.25</v>
      </c>
      <c r="E16" s="17">
        <f t="shared" si="1"/>
        <v>1.5625</v>
      </c>
      <c r="I16" s="14">
        <v>12</v>
      </c>
      <c r="J16" s="3">
        <v>106</v>
      </c>
      <c r="K16" s="16"/>
      <c r="L16" s="17"/>
    </row>
    <row r="17" spans="2:12" x14ac:dyDescent="0.4">
      <c r="B17" s="18" t="s">
        <v>4</v>
      </c>
      <c r="C17" s="19">
        <f>SUM($C$5:$C$16)</f>
        <v>261</v>
      </c>
      <c r="D17" s="20">
        <f t="shared" ref="D17:E17" si="2">SUM(D5:D16)</f>
        <v>0</v>
      </c>
      <c r="E17" s="21">
        <f t="shared" si="2"/>
        <v>2054.25</v>
      </c>
      <c r="I17" s="18" t="s">
        <v>4</v>
      </c>
      <c r="J17" s="19"/>
      <c r="K17" s="20"/>
      <c r="L17" s="21"/>
    </row>
    <row r="18" spans="2:12" ht="19.5" thickBot="1" x14ac:dyDescent="0.45">
      <c r="B18" s="12" t="s">
        <v>5</v>
      </c>
      <c r="C18" s="13">
        <f>AVERAGE($C$5:$C$16)</f>
        <v>21.75</v>
      </c>
      <c r="D18" s="22">
        <f t="shared" ref="D18:E18" si="3">AVERAGE(D5:D17)</f>
        <v>0</v>
      </c>
      <c r="E18" s="23">
        <f t="shared" si="3"/>
        <v>316.03846153846155</v>
      </c>
      <c r="I18" s="12" t="s">
        <v>5</v>
      </c>
      <c r="J18" s="13"/>
      <c r="K18" s="22"/>
      <c r="L18" s="23"/>
    </row>
    <row r="19" spans="2:12" ht="19.5" thickBot="1" x14ac:dyDescent="0.45">
      <c r="D19" s="24" t="s">
        <v>6</v>
      </c>
      <c r="E19" s="26">
        <f>SQRT(E18)</f>
        <v>17.777470617004589</v>
      </c>
      <c r="K19" s="24" t="s">
        <v>6</v>
      </c>
      <c r="L19" s="25"/>
    </row>
  </sheetData>
  <mergeCells count="1">
    <mergeCell ref="I3:K3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F4BA-28A9-4E0D-851B-DA3EDD3CF4F4}">
  <dimension ref="B3:K41"/>
  <sheetViews>
    <sheetView tabSelected="1" workbookViewId="0">
      <selection activeCell="E4" sqref="E4"/>
    </sheetView>
  </sheetViews>
  <sheetFormatPr defaultRowHeight="18.75" x14ac:dyDescent="0.4"/>
  <cols>
    <col min="2" max="2" width="10.875" bestFit="1" customWidth="1"/>
    <col min="4" max="4" width="12.5" customWidth="1"/>
    <col min="5" max="5" width="15.25" customWidth="1"/>
    <col min="8" max="8" width="10.875" bestFit="1" customWidth="1"/>
    <col min="10" max="10" width="12.5" customWidth="1"/>
    <col min="11" max="11" width="15.25" customWidth="1"/>
  </cols>
  <sheetData>
    <row r="3" spans="2:11" x14ac:dyDescent="0.4">
      <c r="B3" s="29" t="s">
        <v>15</v>
      </c>
      <c r="C3" s="33">
        <v>3</v>
      </c>
    </row>
    <row r="4" spans="2:11" x14ac:dyDescent="0.4">
      <c r="B4" s="29" t="s">
        <v>16</v>
      </c>
      <c r="C4" s="33">
        <v>5</v>
      </c>
      <c r="E4" t="s">
        <v>25</v>
      </c>
    </row>
    <row r="5" spans="2:11" ht="19.5" thickBot="1" x14ac:dyDescent="0.45">
      <c r="B5" s="36" t="s">
        <v>10</v>
      </c>
      <c r="C5" s="37"/>
      <c r="D5" s="37"/>
      <c r="E5" s="37"/>
      <c r="H5" s="36" t="s">
        <v>11</v>
      </c>
      <c r="I5" s="37"/>
      <c r="J5" s="37"/>
      <c r="K5" s="37"/>
    </row>
    <row r="6" spans="2:11" ht="19.5" thickBot="1" x14ac:dyDescent="0.45">
      <c r="B6" s="5" t="s">
        <v>0</v>
      </c>
      <c r="C6" s="6" t="s">
        <v>1</v>
      </c>
      <c r="D6" s="6" t="s">
        <v>2</v>
      </c>
      <c r="E6" s="7" t="s">
        <v>3</v>
      </c>
      <c r="H6" s="5" t="s">
        <v>0</v>
      </c>
      <c r="I6" s="6" t="s">
        <v>12</v>
      </c>
      <c r="J6" s="6" t="s">
        <v>13</v>
      </c>
      <c r="K6" s="7" t="s">
        <v>14</v>
      </c>
    </row>
    <row r="7" spans="2:11" x14ac:dyDescent="0.4">
      <c r="B7" s="8">
        <v>1</v>
      </c>
      <c r="C7" s="30">
        <v>8</v>
      </c>
      <c r="D7" s="4"/>
      <c r="E7" s="9"/>
      <c r="H7" s="8">
        <v>1</v>
      </c>
      <c r="I7" s="3"/>
      <c r="J7" s="4"/>
      <c r="K7" s="9"/>
    </row>
    <row r="8" spans="2:11" x14ac:dyDescent="0.4">
      <c r="B8" s="10">
        <v>2</v>
      </c>
      <c r="C8" s="31">
        <v>6</v>
      </c>
      <c r="D8" s="2"/>
      <c r="E8" s="11"/>
      <c r="H8" s="10">
        <v>2</v>
      </c>
      <c r="I8" s="1"/>
      <c r="J8" s="2"/>
      <c r="K8" s="11"/>
    </row>
    <row r="9" spans="2:11" x14ac:dyDescent="0.4">
      <c r="B9" s="10">
        <v>3</v>
      </c>
      <c r="C9" s="31">
        <v>2</v>
      </c>
      <c r="D9" s="2"/>
      <c r="E9" s="11"/>
      <c r="H9" s="10">
        <v>3</v>
      </c>
      <c r="I9" s="1"/>
      <c r="J9" s="2"/>
      <c r="K9" s="11"/>
    </row>
    <row r="10" spans="2:11" x14ac:dyDescent="0.4">
      <c r="B10" s="10">
        <v>4</v>
      </c>
      <c r="C10" s="31">
        <v>4</v>
      </c>
      <c r="D10" s="2"/>
      <c r="E10" s="11"/>
      <c r="H10" s="10">
        <v>4</v>
      </c>
      <c r="I10" s="1"/>
      <c r="J10" s="2"/>
      <c r="K10" s="11"/>
    </row>
    <row r="11" spans="2:11" x14ac:dyDescent="0.4">
      <c r="B11" s="10">
        <v>5</v>
      </c>
      <c r="C11" s="31">
        <v>9</v>
      </c>
      <c r="D11" s="2"/>
      <c r="E11" s="11"/>
      <c r="H11" s="10">
        <v>5</v>
      </c>
      <c r="I11" s="1"/>
      <c r="J11" s="2"/>
      <c r="K11" s="11"/>
    </row>
    <row r="12" spans="2:11" x14ac:dyDescent="0.4">
      <c r="B12" s="10">
        <v>6</v>
      </c>
      <c r="C12" s="31">
        <v>2</v>
      </c>
      <c r="D12" s="2"/>
      <c r="E12" s="11"/>
      <c r="H12" s="10">
        <v>6</v>
      </c>
      <c r="I12" s="1"/>
      <c r="J12" s="2"/>
      <c r="K12" s="11"/>
    </row>
    <row r="13" spans="2:11" x14ac:dyDescent="0.4">
      <c r="B13" s="10">
        <v>7</v>
      </c>
      <c r="C13" s="31">
        <v>1</v>
      </c>
      <c r="D13" s="2"/>
      <c r="E13" s="11"/>
      <c r="H13" s="10">
        <v>7</v>
      </c>
      <c r="I13" s="1"/>
      <c r="J13" s="2"/>
      <c r="K13" s="11"/>
    </row>
    <row r="14" spans="2:11" x14ac:dyDescent="0.4">
      <c r="B14" s="10">
        <v>8</v>
      </c>
      <c r="C14" s="31">
        <v>6</v>
      </c>
      <c r="D14" s="2"/>
      <c r="E14" s="11"/>
      <c r="H14" s="10">
        <v>8</v>
      </c>
      <c r="I14" s="1"/>
      <c r="J14" s="2"/>
      <c r="K14" s="11"/>
    </row>
    <row r="15" spans="2:11" x14ac:dyDescent="0.4">
      <c r="B15" s="10">
        <v>9</v>
      </c>
      <c r="C15" s="31">
        <v>7</v>
      </c>
      <c r="D15" s="2"/>
      <c r="E15" s="11"/>
      <c r="H15" s="10">
        <v>9</v>
      </c>
      <c r="I15" s="1"/>
      <c r="J15" s="2"/>
      <c r="K15" s="11"/>
    </row>
    <row r="16" spans="2:11" x14ac:dyDescent="0.4">
      <c r="B16" s="10">
        <v>10</v>
      </c>
      <c r="C16" s="31">
        <v>9</v>
      </c>
      <c r="D16" s="2"/>
      <c r="E16" s="11"/>
      <c r="H16" s="10">
        <v>10</v>
      </c>
      <c r="I16" s="1"/>
      <c r="J16" s="2"/>
      <c r="K16" s="11"/>
    </row>
    <row r="17" spans="2:11" x14ac:dyDescent="0.4">
      <c r="B17" s="10">
        <v>11</v>
      </c>
      <c r="C17" s="31">
        <v>4</v>
      </c>
      <c r="D17" s="2"/>
      <c r="E17" s="11"/>
      <c r="H17" s="10">
        <v>11</v>
      </c>
      <c r="I17" s="1"/>
      <c r="J17" s="2"/>
      <c r="K17" s="11"/>
    </row>
    <row r="18" spans="2:11" ht="19.5" thickBot="1" x14ac:dyDescent="0.45">
      <c r="B18" s="14">
        <v>12</v>
      </c>
      <c r="C18" s="32">
        <v>3</v>
      </c>
      <c r="D18" s="16"/>
      <c r="E18" s="17"/>
      <c r="H18" s="14">
        <v>12</v>
      </c>
      <c r="I18" s="15"/>
      <c r="J18" s="16"/>
      <c r="K18" s="17"/>
    </row>
    <row r="19" spans="2:11" x14ac:dyDescent="0.4">
      <c r="B19" s="18" t="s">
        <v>4</v>
      </c>
      <c r="C19" s="19">
        <f>SUM(C7:C18)</f>
        <v>61</v>
      </c>
      <c r="D19" s="20"/>
      <c r="E19" s="21"/>
      <c r="H19" s="18" t="s">
        <v>4</v>
      </c>
      <c r="I19" s="19"/>
      <c r="J19" s="20"/>
      <c r="K19" s="21"/>
    </row>
    <row r="20" spans="2:11" ht="19.5" thickBot="1" x14ac:dyDescent="0.45">
      <c r="B20" s="12" t="s">
        <v>5</v>
      </c>
      <c r="C20" s="28">
        <f>AVERAGE($C$7:$C$18)</f>
        <v>5.083333333333333</v>
      </c>
      <c r="D20" s="22"/>
      <c r="E20" s="23"/>
      <c r="H20" s="12" t="s">
        <v>5</v>
      </c>
      <c r="I20" s="28"/>
      <c r="J20" s="22"/>
      <c r="K20" s="23"/>
    </row>
    <row r="21" spans="2:11" ht="19.5" thickBot="1" x14ac:dyDescent="0.45">
      <c r="D21" s="24" t="s">
        <v>6</v>
      </c>
      <c r="E21" s="26"/>
      <c r="J21" s="24" t="s">
        <v>6</v>
      </c>
      <c r="K21" s="26"/>
    </row>
    <row r="23" spans="2:11" x14ac:dyDescent="0.4">
      <c r="I23" s="29"/>
    </row>
    <row r="24" spans="2:11" x14ac:dyDescent="0.4">
      <c r="C24" s="29"/>
      <c r="I24" s="29"/>
    </row>
    <row r="25" spans="2:11" ht="19.5" thickBot="1" x14ac:dyDescent="0.45">
      <c r="B25" s="36" t="s">
        <v>17</v>
      </c>
      <c r="C25" s="37"/>
      <c r="D25" s="37"/>
      <c r="E25" s="37"/>
      <c r="H25" s="36" t="s">
        <v>21</v>
      </c>
      <c r="I25" s="37"/>
      <c r="J25" s="37"/>
      <c r="K25" s="37"/>
    </row>
    <row r="26" spans="2:11" ht="19.5" thickBot="1" x14ac:dyDescent="0.45">
      <c r="B26" s="5" t="s">
        <v>0</v>
      </c>
      <c r="C26" s="6" t="s">
        <v>18</v>
      </c>
      <c r="D26" s="6" t="s">
        <v>19</v>
      </c>
      <c r="E26" s="7" t="s">
        <v>20</v>
      </c>
      <c r="H26" s="5" t="s">
        <v>0</v>
      </c>
      <c r="I26" s="6" t="s">
        <v>22</v>
      </c>
      <c r="J26" s="6" t="s">
        <v>23</v>
      </c>
      <c r="K26" s="7" t="s">
        <v>24</v>
      </c>
    </row>
    <row r="27" spans="2:11" x14ac:dyDescent="0.4">
      <c r="B27" s="8">
        <v>1</v>
      </c>
      <c r="C27" s="3"/>
      <c r="D27" s="4"/>
      <c r="E27" s="9"/>
      <c r="H27" s="8">
        <v>1</v>
      </c>
      <c r="I27" s="3"/>
      <c r="J27" s="4"/>
      <c r="K27" s="9"/>
    </row>
    <row r="28" spans="2:11" x14ac:dyDescent="0.4">
      <c r="B28" s="10">
        <v>2</v>
      </c>
      <c r="C28" s="1"/>
      <c r="D28" s="2"/>
      <c r="E28" s="11"/>
      <c r="H28" s="10">
        <v>2</v>
      </c>
      <c r="I28" s="1"/>
      <c r="J28" s="2"/>
      <c r="K28" s="11"/>
    </row>
    <row r="29" spans="2:11" x14ac:dyDescent="0.4">
      <c r="B29" s="10">
        <v>3</v>
      </c>
      <c r="C29" s="1"/>
      <c r="D29" s="2"/>
      <c r="E29" s="11"/>
      <c r="H29" s="10">
        <v>3</v>
      </c>
      <c r="I29" s="1"/>
      <c r="J29" s="2"/>
      <c r="K29" s="11"/>
    </row>
    <row r="30" spans="2:11" x14ac:dyDescent="0.4">
      <c r="B30" s="10">
        <v>4</v>
      </c>
      <c r="C30" s="1"/>
      <c r="D30" s="2"/>
      <c r="E30" s="11"/>
      <c r="H30" s="10">
        <v>4</v>
      </c>
      <c r="I30" s="1"/>
      <c r="J30" s="2"/>
      <c r="K30" s="11"/>
    </row>
    <row r="31" spans="2:11" x14ac:dyDescent="0.4">
      <c r="B31" s="10">
        <v>5</v>
      </c>
      <c r="C31" s="1"/>
      <c r="D31" s="2"/>
      <c r="E31" s="11"/>
      <c r="H31" s="10">
        <v>5</v>
      </c>
      <c r="I31" s="1"/>
      <c r="J31" s="2"/>
      <c r="K31" s="11"/>
    </row>
    <row r="32" spans="2:11" x14ac:dyDescent="0.4">
      <c r="B32" s="10">
        <v>6</v>
      </c>
      <c r="C32" s="1"/>
      <c r="D32" s="2"/>
      <c r="E32" s="11"/>
      <c r="H32" s="10">
        <v>6</v>
      </c>
      <c r="I32" s="1"/>
      <c r="J32" s="2"/>
      <c r="K32" s="11"/>
    </row>
    <row r="33" spans="2:11" x14ac:dyDescent="0.4">
      <c r="B33" s="10">
        <v>7</v>
      </c>
      <c r="C33" s="1"/>
      <c r="D33" s="2"/>
      <c r="E33" s="11"/>
      <c r="H33" s="10">
        <v>7</v>
      </c>
      <c r="I33" s="1"/>
      <c r="J33" s="2"/>
      <c r="K33" s="11"/>
    </row>
    <row r="34" spans="2:11" x14ac:dyDescent="0.4">
      <c r="B34" s="10">
        <v>8</v>
      </c>
      <c r="C34" s="1"/>
      <c r="D34" s="2"/>
      <c r="E34" s="11"/>
      <c r="H34" s="10">
        <v>8</v>
      </c>
      <c r="I34" s="1"/>
      <c r="J34" s="2"/>
      <c r="K34" s="11"/>
    </row>
    <row r="35" spans="2:11" x14ac:dyDescent="0.4">
      <c r="B35" s="10">
        <v>9</v>
      </c>
      <c r="C35" s="1"/>
      <c r="D35" s="2"/>
      <c r="E35" s="11"/>
      <c r="H35" s="10">
        <v>9</v>
      </c>
      <c r="I35" s="1"/>
      <c r="J35" s="2"/>
      <c r="K35" s="11"/>
    </row>
    <row r="36" spans="2:11" x14ac:dyDescent="0.4">
      <c r="B36" s="10">
        <v>10</v>
      </c>
      <c r="C36" s="1"/>
      <c r="D36" s="2"/>
      <c r="E36" s="11"/>
      <c r="H36" s="10">
        <v>10</v>
      </c>
      <c r="I36" s="1"/>
      <c r="J36" s="2"/>
      <c r="K36" s="11"/>
    </row>
    <row r="37" spans="2:11" x14ac:dyDescent="0.4">
      <c r="B37" s="10">
        <v>11</v>
      </c>
      <c r="C37" s="1"/>
      <c r="D37" s="2"/>
      <c r="E37" s="11"/>
      <c r="H37" s="10">
        <v>11</v>
      </c>
      <c r="I37" s="1"/>
      <c r="J37" s="2"/>
      <c r="K37" s="11"/>
    </row>
    <row r="38" spans="2:11" ht="19.5" thickBot="1" x14ac:dyDescent="0.45">
      <c r="B38" s="14">
        <v>12</v>
      </c>
      <c r="C38" s="15"/>
      <c r="D38" s="16"/>
      <c r="E38" s="17"/>
      <c r="H38" s="14">
        <v>12</v>
      </c>
      <c r="I38" s="15"/>
      <c r="J38" s="16"/>
      <c r="K38" s="17"/>
    </row>
    <row r="39" spans="2:11" x14ac:dyDescent="0.4">
      <c r="B39" s="18" t="s">
        <v>4</v>
      </c>
      <c r="C39" s="19"/>
      <c r="D39" s="20"/>
      <c r="E39" s="21"/>
      <c r="H39" s="18" t="s">
        <v>4</v>
      </c>
      <c r="I39" s="19"/>
      <c r="J39" s="20"/>
      <c r="K39" s="21"/>
    </row>
    <row r="40" spans="2:11" ht="19.5" thickBot="1" x14ac:dyDescent="0.45">
      <c r="B40" s="12" t="s">
        <v>5</v>
      </c>
      <c r="C40" s="28"/>
      <c r="D40" s="22"/>
      <c r="E40" s="23"/>
      <c r="H40" s="12" t="s">
        <v>5</v>
      </c>
      <c r="I40" s="28"/>
      <c r="J40" s="22"/>
      <c r="K40" s="23"/>
    </row>
    <row r="41" spans="2:11" ht="19.5" thickBot="1" x14ac:dyDescent="0.45">
      <c r="D41" s="24" t="s">
        <v>6</v>
      </c>
      <c r="E41" s="26"/>
      <c r="J41" s="24" t="s">
        <v>6</v>
      </c>
      <c r="K41" s="26"/>
    </row>
  </sheetData>
  <mergeCells count="4">
    <mergeCell ref="B5:E5"/>
    <mergeCell ref="H5:K5"/>
    <mergeCell ref="B25:E25"/>
    <mergeCell ref="H25:K2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A03D-B81C-47BD-8208-2779DBEA6287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平均と分散1 問題</vt:lpstr>
      <vt:lpstr>平均と分散1 解答</vt:lpstr>
      <vt:lpstr>平均と分散の性質 問題</vt:lpstr>
      <vt:lpstr>平均と分散の性質 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精彦 松尾</dc:creator>
  <cp:lastModifiedBy>精彦 松尾</cp:lastModifiedBy>
  <dcterms:created xsi:type="dcterms:W3CDTF">2023-12-21T05:46:44Z</dcterms:created>
  <dcterms:modified xsi:type="dcterms:W3CDTF">2024-05-14T03:51:28Z</dcterms:modified>
</cp:coreProperties>
</file>