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WebPage/"/>
    </mc:Choice>
  </mc:AlternateContent>
  <xr:revisionPtr revIDLastSave="5" documentId="13_ncr:1_{390D5CE6-30E5-4033-9637-0527519AE5D0}" xr6:coauthVersionLast="47" xr6:coauthVersionMax="47" xr10:uidLastSave="{C7542C24-A304-4954-9454-EAFC9E5EBBA2}"/>
  <bookViews>
    <workbookView xWindow="-27765" yWindow="645" windowWidth="19335" windowHeight="15210" firstSheet="7" activeTab="10" xr2:uid="{00000000-000D-0000-FFFF-FFFF00000000}"/>
  </bookViews>
  <sheets>
    <sheet name="テスト結果" sheetId="1" r:id="rId1"/>
    <sheet name="平均と標準偏差" sheetId="2" r:id="rId2"/>
    <sheet name="左シートの関数を値にして表をペーストする" sheetId="9" r:id="rId3"/>
    <sheet name="学生を合計点で並べ変える" sheetId="3" r:id="rId4"/>
    <sheet name="順位付け" sheetId="4" r:id="rId5"/>
    <sheet name="英語の偏差値を求めよ" sheetId="10" r:id="rId6"/>
    <sheet name="英語の偏差値" sheetId="11" r:id="rId7"/>
    <sheet name="全科目の偏差値を求めよ" sheetId="7" r:id="rId8"/>
    <sheet name="全科目の偏差値" sheetId="5" r:id="rId9"/>
    <sheet name="度数分布表とグラフの作成" sheetId="8" r:id="rId10"/>
    <sheet name="度数分布表とグラフ" sheetId="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3" l="1"/>
  <c r="D30" i="3"/>
  <c r="E30" i="3"/>
  <c r="F30" i="3"/>
  <c r="C31" i="3"/>
  <c r="D31" i="3"/>
  <c r="E31" i="3"/>
  <c r="F31" i="3"/>
  <c r="B31" i="3"/>
  <c r="B30" i="3"/>
  <c r="H3" i="6"/>
  <c r="H4" i="6"/>
  <c r="H5" i="6"/>
  <c r="H6" i="6"/>
  <c r="H7" i="6"/>
  <c r="H8" i="6"/>
  <c r="H9" i="6"/>
  <c r="H10" i="6"/>
  <c r="H11" i="6"/>
  <c r="H2" i="6"/>
  <c r="P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L2" i="5"/>
  <c r="M2" i="5"/>
  <c r="N2" i="5"/>
  <c r="O2" i="5"/>
  <c r="L3" i="5"/>
  <c r="M3" i="5"/>
  <c r="N3" i="5"/>
  <c r="O3" i="5"/>
  <c r="L4" i="5"/>
  <c r="M4" i="5"/>
  <c r="N4" i="5"/>
  <c r="O4" i="5"/>
  <c r="L5" i="5"/>
  <c r="M5" i="5"/>
  <c r="N5" i="5"/>
  <c r="O5" i="5"/>
  <c r="L6" i="5"/>
  <c r="M6" i="5"/>
  <c r="N6" i="5"/>
  <c r="O6" i="5"/>
  <c r="L7" i="5"/>
  <c r="M7" i="5"/>
  <c r="N7" i="5"/>
  <c r="O7" i="5"/>
  <c r="L8" i="5"/>
  <c r="M8" i="5"/>
  <c r="N8" i="5"/>
  <c r="O8" i="5"/>
  <c r="L9" i="5"/>
  <c r="M9" i="5"/>
  <c r="N9" i="5"/>
  <c r="O9" i="5"/>
  <c r="L10" i="5"/>
  <c r="M10" i="5"/>
  <c r="N10" i="5"/>
  <c r="O10" i="5"/>
  <c r="L11" i="5"/>
  <c r="M11" i="5"/>
  <c r="N11" i="5"/>
  <c r="O11" i="5"/>
  <c r="L12" i="5"/>
  <c r="M12" i="5"/>
  <c r="N12" i="5"/>
  <c r="O12" i="5"/>
  <c r="L13" i="5"/>
  <c r="M13" i="5"/>
  <c r="N13" i="5"/>
  <c r="O13" i="5"/>
  <c r="L14" i="5"/>
  <c r="M14" i="5"/>
  <c r="N14" i="5"/>
  <c r="O14" i="5"/>
  <c r="L15" i="5"/>
  <c r="M15" i="5"/>
  <c r="N15" i="5"/>
  <c r="O15" i="5"/>
  <c r="L16" i="5"/>
  <c r="M16" i="5"/>
  <c r="N16" i="5"/>
  <c r="O16" i="5"/>
  <c r="L17" i="5"/>
  <c r="M17" i="5"/>
  <c r="N17" i="5"/>
  <c r="O17" i="5"/>
  <c r="L18" i="5"/>
  <c r="M18" i="5"/>
  <c r="N18" i="5"/>
  <c r="O18" i="5"/>
  <c r="L19" i="5"/>
  <c r="M19" i="5"/>
  <c r="N19" i="5"/>
  <c r="O19" i="5"/>
  <c r="L20" i="5"/>
  <c r="M20" i="5"/>
  <c r="N20" i="5"/>
  <c r="O20" i="5"/>
  <c r="L21" i="5"/>
  <c r="M21" i="5"/>
  <c r="N21" i="5"/>
  <c r="O21" i="5"/>
  <c r="L22" i="5"/>
  <c r="M22" i="5"/>
  <c r="N22" i="5"/>
  <c r="O22" i="5"/>
  <c r="L23" i="5"/>
  <c r="M23" i="5"/>
  <c r="N23" i="5"/>
  <c r="O23" i="5"/>
  <c r="L24" i="5"/>
  <c r="M24" i="5"/>
  <c r="N24" i="5"/>
  <c r="O24" i="5"/>
  <c r="L25" i="5"/>
  <c r="M25" i="5"/>
  <c r="N25" i="5"/>
  <c r="O25" i="5"/>
  <c r="L26" i="5"/>
  <c r="M26" i="5"/>
  <c r="N26" i="5"/>
  <c r="O26" i="5"/>
  <c r="L27" i="5"/>
  <c r="M27" i="5"/>
  <c r="N27" i="5"/>
  <c r="O27" i="5"/>
  <c r="L28" i="5"/>
  <c r="M28" i="5"/>
  <c r="N28" i="5"/>
  <c r="O28" i="5"/>
  <c r="L29" i="5"/>
  <c r="M29" i="5"/>
  <c r="N29" i="5"/>
  <c r="O29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2" i="5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31" i="3" l="1"/>
  <c r="G30" i="3"/>
</calcChain>
</file>

<file path=xl/sharedStrings.xml><?xml version="1.0" encoding="utf-8"?>
<sst xmlns="http://schemas.openxmlformats.org/spreadsheetml/2006/main" count="502" uniqueCount="56">
  <si>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</si>
  <si>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</si>
  <si>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</si>
  <si>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</si>
  <si>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</si>
  <si>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</si>
  <si>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</si>
  <si>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</si>
  <si>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</si>
  <si>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</si>
  <si>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</si>
  <si>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</si>
  <si>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</si>
  <si>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</si>
  <si>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</si>
  <si>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</si>
  <si>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</si>
  <si>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</si>
  <si>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</si>
  <si>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</si>
  <si>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</si>
  <si>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</si>
  <si>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</si>
  <si>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</si>
  <si>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</si>
  <si>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</si>
  <si>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</si>
  <si>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</si>
  <si>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英語</t>
    <rPh sb="0" eb="2">
      <t>エイゴ</t>
    </rPh>
    <phoneticPr fontId="1"/>
  </si>
  <si>
    <t>数学</t>
    <rPh sb="0" eb="2">
      <t>スウガク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</si>
  <si>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</si>
  <si>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</si>
  <si>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</si>
  <si>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出席番号</t>
    <rPh sb="0" eb="4">
      <t>シュッセキバンゴウ</t>
    </rPh>
    <phoneticPr fontId="1"/>
  </si>
  <si>
    <t>合計点</t>
    <rPh sb="0" eb="3">
      <t>ゴウケイテン</t>
    </rPh>
    <phoneticPr fontId="1"/>
  </si>
  <si>
    <t>標準偏差</t>
    <rPh sb="0" eb="4">
      <t>ヒョウジュンヘンサ</t>
    </rPh>
    <phoneticPr fontId="1"/>
  </si>
  <si>
    <t>順位</t>
    <rPh sb="0" eb="2">
      <t>ジュンイ</t>
    </rPh>
    <phoneticPr fontId="1"/>
  </si>
  <si>
    <t>級最低点</t>
    <rPh sb="0" eb="1">
      <t>キュウ</t>
    </rPh>
    <rPh sb="1" eb="3">
      <t>サイテイ</t>
    </rPh>
    <rPh sb="3" eb="4">
      <t>テン</t>
    </rPh>
    <phoneticPr fontId="1"/>
  </si>
  <si>
    <t>級最高点</t>
    <rPh sb="0" eb="1">
      <t>キュウ</t>
    </rPh>
    <rPh sb="1" eb="4">
      <t>サイコウテン</t>
    </rPh>
    <phoneticPr fontId="1"/>
  </si>
  <si>
    <t>級の代表値</t>
    <rPh sb="0" eb="1">
      <t>キュウ</t>
    </rPh>
    <rPh sb="2" eb="5">
      <t>ダイヒョウチ</t>
    </rPh>
    <phoneticPr fontId="1"/>
  </si>
  <si>
    <t>英語の偏差値</t>
    <rPh sb="0" eb="2">
      <t>エイゴ</t>
    </rPh>
    <rPh sb="3" eb="6">
      <t>ヘンサチ</t>
    </rPh>
    <phoneticPr fontId="1"/>
  </si>
  <si>
    <t>一桁</t>
    <rPh sb="0" eb="2">
      <t>ヒトケタ</t>
    </rPh>
    <phoneticPr fontId="1"/>
  </si>
  <si>
    <t>10点台</t>
    <rPh sb="2" eb="4">
      <t>テンダイ</t>
    </rPh>
    <phoneticPr fontId="1"/>
  </si>
  <si>
    <t>20点台</t>
    <rPh sb="2" eb="4">
      <t>テンダイ</t>
    </rPh>
    <phoneticPr fontId="1"/>
  </si>
  <si>
    <t>30点台</t>
    <rPh sb="2" eb="4">
      <t>テンダイ</t>
    </rPh>
    <phoneticPr fontId="1"/>
  </si>
  <si>
    <t>40点台</t>
    <rPh sb="2" eb="4">
      <t>テンダイ</t>
    </rPh>
    <phoneticPr fontId="1"/>
  </si>
  <si>
    <t>50点台</t>
    <rPh sb="2" eb="4">
      <t>テンダイ</t>
    </rPh>
    <phoneticPr fontId="1"/>
  </si>
  <si>
    <t>60点台</t>
    <rPh sb="2" eb="4">
      <t>テンダイ</t>
    </rPh>
    <phoneticPr fontId="1"/>
  </si>
  <si>
    <t>70点台</t>
    <rPh sb="2" eb="4">
      <t>テンダイ</t>
    </rPh>
    <phoneticPr fontId="1"/>
  </si>
  <si>
    <t>80点台</t>
    <rPh sb="2" eb="4">
      <t>テンダイ</t>
    </rPh>
    <phoneticPr fontId="1"/>
  </si>
  <si>
    <t>90点台</t>
    <rPh sb="2" eb="3">
      <t>テン</t>
    </rPh>
    <rPh sb="3" eb="4">
      <t>ダイ</t>
    </rPh>
    <phoneticPr fontId="1"/>
  </si>
  <si>
    <t>度数</t>
    <rPh sb="0" eb="2">
      <t>ドスウ</t>
    </rPh>
    <phoneticPr fontId="1"/>
  </si>
  <si>
    <t>相対度数</t>
    <rPh sb="0" eb="4">
      <t>ソウタイドスウ</t>
    </rPh>
    <phoneticPr fontId="1"/>
  </si>
  <si>
    <t>累積度数</t>
    <rPh sb="0" eb="4">
      <t>ルイセキドスウ</t>
    </rPh>
    <phoneticPr fontId="1"/>
  </si>
  <si>
    <t>累積相対度数</t>
    <rPh sb="0" eb="6">
      <t>ルイセキソウタイドスウ</t>
    </rPh>
    <phoneticPr fontId="1"/>
  </si>
  <si>
    <t>平均</t>
    <rPh sb="0" eb="2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</si>
</sst>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0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/>
    <xf numFmtId="0" fontId="0" fillId="0" borderId="1" xfId="0" applyBorder="1" applyAlignment="1"/>
    <xf numFmtId="176" fontId="0" fillId="0" borderId="1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/>
    <xf numFmtId="49" fontId="0" fillId="0" borderId="13" xfId="0" applyNumberFormat="1" applyBorder="1" applyAlignment="1"/>
    <xf numFmtId="49" fontId="0" fillId="0" borderId="14" xfId="0" applyNumberFormat="1" applyBorder="1" applyAlignment="1"/>
    <xf numFmtId="49" fontId="0" fillId="0" borderId="15" xfId="0" applyNumberFormat="1" applyBorder="1" applyAlignment="1"/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6111111111111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927596524192349E-2"/>
          <c:y val="0.19643518518518518"/>
          <c:w val="0.9148799612084878"/>
          <c:h val="0.67264690871974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度数分布表とグラフ!$H$1</c:f>
              <c:strCache>
                <c:ptCount val="1"/>
                <c:pt idx="0">
                  <c:v>英語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度数分布表とグラフ!$E$2:$E$10</c:f>
              <c:strCache>
                <c:ptCount val="9"/>
                <c:pt idx="0">
                  <c:v>一桁</c:v>
                </c:pt>
                <c:pt idx="1">
                  <c:v>10点台</c:v>
                </c:pt>
                <c:pt idx="2">
                  <c:v>20点台</c:v>
                </c:pt>
                <c:pt idx="3">
                  <c:v>30点台</c:v>
                </c:pt>
                <c:pt idx="4">
                  <c:v>40点台</c:v>
                </c:pt>
                <c:pt idx="5">
                  <c:v>50点台</c:v>
                </c:pt>
                <c:pt idx="6">
                  <c:v>60点台</c:v>
                </c:pt>
                <c:pt idx="7">
                  <c:v>70点台</c:v>
                </c:pt>
                <c:pt idx="8">
                  <c:v>80点台</c:v>
                </c:pt>
              </c:strCache>
            </c:strRef>
          </c:cat>
          <c:val>
            <c:numRef>
              <c:f>度数分布表とグラフ!$H$2:$H$11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A-46F1-8173-F7D31824E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4359792"/>
        <c:axId val="364358352"/>
      </c:barChart>
      <c:catAx>
        <c:axId val="36435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8352"/>
        <c:crosses val="autoZero"/>
        <c:auto val="1"/>
        <c:lblAlgn val="ctr"/>
        <c:lblOffset val="100"/>
        <c:noMultiLvlLbl val="0"/>
      </c:catAx>
      <c:valAx>
        <c:axId val="3643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2</xdr:row>
      <xdr:rowOff>114300</xdr:rowOff>
    </xdr:from>
    <xdr:to>
      <xdr:col>14</xdr:col>
      <xdr:colOff>12700</xdr:colOff>
      <xdr:row>6</xdr:row>
      <xdr:rowOff>114300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7AC1D04-39D8-F49B-EAF2-A536216FC2C8}"/>
            </a:ext>
          </a:extLst>
        </xdr:cNvPr>
        <xdr:cNvSpPr/>
      </xdr:nvSpPr>
      <xdr:spPr>
        <a:xfrm>
          <a:off x="6578600" y="539750"/>
          <a:ext cx="2990850" cy="838200"/>
        </a:xfrm>
        <a:prstGeom prst="wedgeRectCallout">
          <a:avLst>
            <a:gd name="adj1" fmla="val -89198"/>
            <a:gd name="adj2" fmla="val 5189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WS</a:t>
          </a:r>
          <a:r>
            <a:rPr kumimoji="1" lang="ja-JP" altLang="en-US" sz="1100"/>
            <a:t>のクラスの得点データを入力した。</a:t>
          </a:r>
          <a:endParaRPr kumimoji="1" lang="en-US" altLang="ja-JP" sz="1100"/>
        </a:p>
        <a:p>
          <a:pPr algn="l"/>
          <a:r>
            <a:rPr kumimoji="1" lang="en-US" altLang="ja-JP" sz="1100"/>
            <a:t>1. </a:t>
          </a:r>
          <a:r>
            <a:rPr kumimoji="1" lang="ja-JP" altLang="en-US" sz="1100"/>
            <a:t>各学生の合計点を求めよ。</a:t>
          </a:r>
          <a:endParaRPr kumimoji="1" lang="en-US" altLang="ja-JP" sz="1100"/>
        </a:p>
        <a:p>
          <a:pPr algn="l"/>
          <a:r>
            <a:rPr kumimoji="1" lang="en-US" altLang="ja-JP" sz="1100"/>
            <a:t>2.</a:t>
          </a:r>
          <a:r>
            <a:rPr kumimoji="1" lang="ja-JP" altLang="en-US" sz="1100" baseline="0"/>
            <a:t> </a:t>
          </a:r>
          <a:r>
            <a:rPr kumimoji="1" lang="ja-JP" altLang="en-US" sz="1100"/>
            <a:t>各科目の平均点と標準偏差をもとめよ。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1</xdr:row>
      <xdr:rowOff>120650</xdr:rowOff>
    </xdr:from>
    <xdr:to>
      <xdr:col>10</xdr:col>
      <xdr:colOff>393700</xdr:colOff>
      <xdr:row>4</xdr:row>
      <xdr:rowOff>158750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4B3B773-615F-9E28-C88B-5A96F6547773}"/>
            </a:ext>
          </a:extLst>
        </xdr:cNvPr>
        <xdr:cNvSpPr/>
      </xdr:nvSpPr>
      <xdr:spPr>
        <a:xfrm>
          <a:off x="6146800" y="330200"/>
          <a:ext cx="2552700" cy="666750"/>
        </a:xfrm>
        <a:prstGeom prst="wedgeRectCallout">
          <a:avLst>
            <a:gd name="adj1" fmla="val -65112"/>
            <a:gd name="adj2" fmla="val -48745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（個人の英語の得点ー全体の平均）</a:t>
          </a:r>
          <a:r>
            <a:rPr kumimoji="1" lang="en-US" altLang="ja-JP" sz="1100"/>
            <a:t>÷</a:t>
          </a:r>
          <a:r>
            <a:rPr kumimoji="1" lang="ja-JP" altLang="en-US" sz="1100"/>
            <a:t>偏差値</a:t>
          </a:r>
          <a:r>
            <a:rPr kumimoji="1" lang="en-US" altLang="ja-JP" sz="1100"/>
            <a:t>×10</a:t>
          </a:r>
          <a:r>
            <a:rPr kumimoji="1" lang="ja-JP" altLang="en-US" sz="1100"/>
            <a:t>＋</a:t>
          </a:r>
          <a:r>
            <a:rPr kumimoji="1" lang="en-US" altLang="ja-JP" sz="1100"/>
            <a:t>50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12</xdr:row>
      <xdr:rowOff>168275</xdr:rowOff>
    </xdr:from>
    <xdr:to>
      <xdr:col>11</xdr:col>
      <xdr:colOff>41275</xdr:colOff>
      <xdr:row>25</xdr:row>
      <xdr:rowOff>187325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291EF6A-0461-66D1-AA42-3E821FCD3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584200</xdr:colOff>
      <xdr:row>1</xdr:row>
      <xdr:rowOff>133350</xdr:rowOff>
    </xdr:from>
    <xdr:to>
      <xdr:col>14</xdr:col>
      <xdr:colOff>101600</xdr:colOff>
      <xdr:row>6</xdr:row>
      <xdr:rowOff>133350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F44C8FD-3F81-280D-2638-955837E19FE6}"/>
            </a:ext>
          </a:extLst>
        </xdr:cNvPr>
        <xdr:cNvSpPr/>
      </xdr:nvSpPr>
      <xdr:spPr>
        <a:xfrm>
          <a:off x="9563100" y="342900"/>
          <a:ext cx="2565400" cy="1047750"/>
        </a:xfrm>
        <a:prstGeom prst="wedgeRectCallout">
          <a:avLst>
            <a:gd name="adj1" fmla="val -92833"/>
            <a:gd name="adj2" fmla="val -5178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=COUNTIFS(C$2:C$29,"&gt;="&amp;K2,"&lt;="&amp;L2)</a:t>
          </a:r>
        </a:p>
        <a:p>
          <a:pPr algn="l"/>
          <a:r>
            <a:rPr kumimoji="1" lang="ja-JP" altLang="en-US" sz="1100"/>
            <a:t>この</a:t>
          </a:r>
          <a:r>
            <a:rPr kumimoji="1" lang="en-US" altLang="ja-JP" sz="1100"/>
            <a:t>COUNT</a:t>
          </a:r>
          <a:r>
            <a:rPr kumimoji="1" lang="ja-JP" altLang="en-US" sz="1100"/>
            <a:t>関数は、</a:t>
          </a:r>
          <a:r>
            <a:rPr kumimoji="1" lang="en-US" altLang="ja-JP" sz="1100"/>
            <a:t>C$2:C$29</a:t>
          </a:r>
          <a:r>
            <a:rPr kumimoji="1" lang="ja-JP" altLang="en-US" sz="1100"/>
            <a:t>の範囲の中で、</a:t>
          </a:r>
          <a:r>
            <a:rPr kumimoji="1" lang="en-US" altLang="ja-JP" sz="1100"/>
            <a:t>K2</a:t>
          </a:r>
          <a:r>
            <a:rPr kumimoji="1" lang="ja-JP" altLang="en-US" sz="1100"/>
            <a:t>以上、</a:t>
          </a:r>
          <a:r>
            <a:rPr kumimoji="1" lang="en-US" altLang="ja-JP" sz="1100"/>
            <a:t>L2</a:t>
          </a:r>
          <a:r>
            <a:rPr kumimoji="1" lang="ja-JP" altLang="en-US" sz="1100"/>
            <a:t>以下の数が何個あるのかを調べています。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zoomScaleNormal="100" workbookViewId="0">
      <pane ySplit="1" topLeftCell="A5" activePane="bottomLeft" state="frozen"/>
      <selection pane="bottomLeft" activeCell="B1" sqref="B1:B1048576"/>
    </sheetView>
  </sheetViews>
  <sheetFormatPr defaultRowHeight="16.5" x14ac:dyDescent="0.35"/>
  <cols>
    <col min="1" max="1" width="8" customWidth="1"/>
  </cols>
  <sheetData>
    <row r="1" spans="1:6" x14ac:dyDescent="0.35">
      <c r="A1" s="3" t="s">
        <v>33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</row>
    <row r="2" spans="1:6" x14ac:dyDescent="0.35">
      <c r="A2" s="2" t="s">
        <v>0</v>
      </c>
      <c r="B2" s="1">
        <v>29</v>
      </c>
      <c r="C2" s="1">
        <v>45</v>
      </c>
      <c r="D2" s="1">
        <v>35</v>
      </c>
      <c r="E2" s="1">
        <v>53</v>
      </c>
      <c r="F2" s="1">
        <v>48</v>
      </c>
    </row>
    <row r="3" spans="1:6" x14ac:dyDescent="0.35">
      <c r="A3" s="2" t="s">
        <v>1</v>
      </c>
      <c r="B3" s="1">
        <v>33</v>
      </c>
      <c r="C3" s="1">
        <v>43</v>
      </c>
      <c r="D3" s="1">
        <v>54</v>
      </c>
      <c r="E3" s="1">
        <v>39</v>
      </c>
      <c r="F3" s="1">
        <v>72</v>
      </c>
    </row>
    <row r="4" spans="1:6" x14ac:dyDescent="0.35">
      <c r="A4" s="2" t="s">
        <v>2</v>
      </c>
      <c r="B4" s="1">
        <v>76</v>
      </c>
      <c r="C4" s="1">
        <v>45</v>
      </c>
      <c r="D4" s="1">
        <v>27</v>
      </c>
      <c r="E4" s="1">
        <v>56</v>
      </c>
      <c r="F4" s="1">
        <v>45</v>
      </c>
    </row>
    <row r="5" spans="1:6" x14ac:dyDescent="0.35">
      <c r="A5" s="2" t="s">
        <v>3</v>
      </c>
      <c r="B5" s="1">
        <v>77</v>
      </c>
      <c r="C5" s="1">
        <v>68</v>
      </c>
      <c r="D5" s="1">
        <v>67</v>
      </c>
      <c r="E5" s="1">
        <v>51</v>
      </c>
      <c r="F5" s="1">
        <v>42</v>
      </c>
    </row>
    <row r="6" spans="1:6" x14ac:dyDescent="0.35">
      <c r="A6" s="2" t="s">
        <v>4</v>
      </c>
      <c r="B6" s="1">
        <v>71</v>
      </c>
      <c r="C6" s="1">
        <v>19</v>
      </c>
      <c r="D6" s="1">
        <v>37</v>
      </c>
      <c r="E6" s="1">
        <v>56</v>
      </c>
      <c r="F6" s="1">
        <v>29</v>
      </c>
    </row>
    <row r="7" spans="1:6" x14ac:dyDescent="0.35">
      <c r="A7" s="2" t="s">
        <v>5</v>
      </c>
      <c r="B7" s="1">
        <v>63</v>
      </c>
      <c r="C7" s="1">
        <v>50</v>
      </c>
      <c r="D7" s="1">
        <v>53</v>
      </c>
      <c r="E7" s="1">
        <v>53</v>
      </c>
      <c r="F7" s="1">
        <v>62</v>
      </c>
    </row>
    <row r="8" spans="1:6" x14ac:dyDescent="0.35">
      <c r="A8" s="2" t="s">
        <v>6</v>
      </c>
      <c r="B8" s="1">
        <v>25</v>
      </c>
      <c r="C8" s="1">
        <v>67</v>
      </c>
      <c r="D8" s="1">
        <v>46</v>
      </c>
      <c r="E8" s="1">
        <v>21</v>
      </c>
      <c r="F8" s="1">
        <v>54</v>
      </c>
    </row>
    <row r="9" spans="1:6" x14ac:dyDescent="0.35">
      <c r="A9" s="2" t="s">
        <v>7</v>
      </c>
      <c r="B9" s="1">
        <v>64</v>
      </c>
      <c r="C9" s="1">
        <v>52</v>
      </c>
      <c r="D9" s="1">
        <v>46</v>
      </c>
      <c r="E9" s="1">
        <v>50</v>
      </c>
      <c r="F9" s="1">
        <v>9</v>
      </c>
    </row>
    <row r="10" spans="1:6" x14ac:dyDescent="0.35">
      <c r="A10" s="2" t="s">
        <v>8</v>
      </c>
      <c r="B10" s="1">
        <v>36</v>
      </c>
      <c r="C10" s="1">
        <v>65</v>
      </c>
      <c r="D10" s="1">
        <v>54</v>
      </c>
      <c r="E10" s="1">
        <v>55</v>
      </c>
      <c r="F10" s="1">
        <v>47</v>
      </c>
    </row>
    <row r="11" spans="1:6" x14ac:dyDescent="0.35">
      <c r="A11" s="2" t="s">
        <v>9</v>
      </c>
      <c r="B11" s="1">
        <v>50</v>
      </c>
      <c r="C11" s="1">
        <v>79</v>
      </c>
      <c r="D11" s="1">
        <v>53</v>
      </c>
      <c r="E11" s="1">
        <v>76</v>
      </c>
      <c r="F11" s="1">
        <v>56</v>
      </c>
    </row>
    <row r="12" spans="1:6" x14ac:dyDescent="0.35">
      <c r="A12" s="2" t="s">
        <v>10</v>
      </c>
      <c r="B12" s="1">
        <v>51</v>
      </c>
      <c r="C12" s="1">
        <v>35</v>
      </c>
      <c r="D12" s="1">
        <v>69</v>
      </c>
      <c r="E12" s="1">
        <v>27</v>
      </c>
      <c r="F12" s="1">
        <v>21</v>
      </c>
    </row>
    <row r="13" spans="1:6" x14ac:dyDescent="0.35">
      <c r="A13" s="2" t="s">
        <v>11</v>
      </c>
      <c r="B13" s="1">
        <v>38</v>
      </c>
      <c r="C13" s="1">
        <v>17</v>
      </c>
      <c r="D13" s="1">
        <v>26</v>
      </c>
      <c r="E13" s="1">
        <v>71</v>
      </c>
      <c r="F13" s="1">
        <v>57</v>
      </c>
    </row>
    <row r="14" spans="1:6" x14ac:dyDescent="0.35">
      <c r="A14" s="2" t="s">
        <v>12</v>
      </c>
      <c r="B14" s="1">
        <v>15</v>
      </c>
      <c r="C14" s="1">
        <v>39</v>
      </c>
      <c r="D14" s="1">
        <v>52</v>
      </c>
      <c r="E14" s="1">
        <v>43</v>
      </c>
      <c r="F14" s="1">
        <v>63</v>
      </c>
    </row>
    <row r="15" spans="1:6" x14ac:dyDescent="0.35">
      <c r="A15" s="2" t="s">
        <v>13</v>
      </c>
      <c r="B15" s="1">
        <v>31</v>
      </c>
      <c r="C15" s="1">
        <v>62</v>
      </c>
      <c r="D15" s="1">
        <v>67</v>
      </c>
      <c r="E15" s="1">
        <v>40</v>
      </c>
      <c r="F15" s="1">
        <v>50</v>
      </c>
    </row>
    <row r="16" spans="1:6" x14ac:dyDescent="0.35">
      <c r="A16" s="2" t="s">
        <v>14</v>
      </c>
      <c r="B16" s="1">
        <v>56</v>
      </c>
      <c r="C16" s="1">
        <v>62</v>
      </c>
      <c r="D16" s="1">
        <v>73</v>
      </c>
      <c r="E16" s="1">
        <v>46</v>
      </c>
      <c r="F16" s="1">
        <v>14</v>
      </c>
    </row>
    <row r="17" spans="1:6" x14ac:dyDescent="0.35">
      <c r="A17" s="2" t="s">
        <v>15</v>
      </c>
      <c r="B17" s="1">
        <v>67</v>
      </c>
      <c r="C17" s="1">
        <v>58</v>
      </c>
      <c r="D17" s="1">
        <v>52</v>
      </c>
      <c r="E17" s="1">
        <v>49</v>
      </c>
      <c r="F17" s="1">
        <v>23</v>
      </c>
    </row>
    <row r="18" spans="1:6" x14ac:dyDescent="0.35">
      <c r="A18" s="2" t="s">
        <v>16</v>
      </c>
      <c r="B18" s="1">
        <v>28</v>
      </c>
      <c r="C18" s="1">
        <v>60</v>
      </c>
      <c r="D18" s="1">
        <v>67</v>
      </c>
      <c r="E18" s="1">
        <v>29</v>
      </c>
      <c r="F18" s="1">
        <v>78</v>
      </c>
    </row>
    <row r="19" spans="1:6" x14ac:dyDescent="0.35">
      <c r="A19" s="2" t="s">
        <v>17</v>
      </c>
      <c r="B19" s="1">
        <v>44</v>
      </c>
      <c r="C19" s="1">
        <v>40</v>
      </c>
      <c r="D19" s="1">
        <v>57</v>
      </c>
      <c r="E19" s="1">
        <v>66</v>
      </c>
      <c r="F19" s="1">
        <v>34</v>
      </c>
    </row>
    <row r="20" spans="1:6" x14ac:dyDescent="0.35">
      <c r="A20" s="2" t="s">
        <v>18</v>
      </c>
      <c r="B20" s="1">
        <v>62</v>
      </c>
      <c r="C20" s="1">
        <v>43</v>
      </c>
      <c r="D20" s="1">
        <v>32</v>
      </c>
      <c r="E20" s="1">
        <v>77</v>
      </c>
      <c r="F20" s="1">
        <v>89</v>
      </c>
    </row>
    <row r="21" spans="1:6" x14ac:dyDescent="0.35">
      <c r="A21" s="2" t="s">
        <v>19</v>
      </c>
      <c r="B21" s="1">
        <v>58</v>
      </c>
      <c r="C21" s="1">
        <v>64</v>
      </c>
      <c r="D21" s="1">
        <v>44</v>
      </c>
      <c r="E21" s="1">
        <v>73</v>
      </c>
      <c r="F21" s="1">
        <v>54</v>
      </c>
    </row>
    <row r="22" spans="1:6" x14ac:dyDescent="0.35">
      <c r="A22" s="2" t="s">
        <v>20</v>
      </c>
      <c r="B22" s="1">
        <v>36</v>
      </c>
      <c r="C22" s="1">
        <v>51</v>
      </c>
      <c r="D22" s="1">
        <v>16</v>
      </c>
      <c r="E22" s="1">
        <v>70</v>
      </c>
      <c r="F22" s="1">
        <v>48</v>
      </c>
    </row>
    <row r="23" spans="1:6" x14ac:dyDescent="0.35">
      <c r="A23" s="2" t="s">
        <v>21</v>
      </c>
      <c r="B23" s="1">
        <v>54</v>
      </c>
      <c r="C23" s="1">
        <v>34</v>
      </c>
      <c r="D23" s="1">
        <v>41</v>
      </c>
      <c r="E23" s="1">
        <v>46</v>
      </c>
      <c r="F23" s="1">
        <v>34</v>
      </c>
    </row>
    <row r="24" spans="1:6" x14ac:dyDescent="0.35">
      <c r="A24" s="2" t="s">
        <v>22</v>
      </c>
      <c r="B24" s="1">
        <v>38</v>
      </c>
      <c r="C24" s="1">
        <v>27</v>
      </c>
      <c r="D24" s="1">
        <v>52</v>
      </c>
      <c r="E24" s="1">
        <v>80</v>
      </c>
      <c r="F24" s="1">
        <v>43</v>
      </c>
    </row>
    <row r="25" spans="1:6" x14ac:dyDescent="0.35">
      <c r="A25" s="2" t="s">
        <v>23</v>
      </c>
      <c r="B25" s="1">
        <v>47</v>
      </c>
      <c r="C25" s="1">
        <v>18</v>
      </c>
      <c r="D25" s="1">
        <v>46</v>
      </c>
      <c r="E25" s="1">
        <v>42</v>
      </c>
      <c r="F25" s="1">
        <v>33</v>
      </c>
    </row>
    <row r="26" spans="1:6" x14ac:dyDescent="0.35">
      <c r="A26" s="2" t="s">
        <v>24</v>
      </c>
      <c r="B26" s="1">
        <v>53</v>
      </c>
      <c r="C26" s="1">
        <v>34</v>
      </c>
      <c r="D26" s="1">
        <v>32</v>
      </c>
      <c r="E26" s="1">
        <v>54</v>
      </c>
      <c r="F26" s="1">
        <v>19</v>
      </c>
    </row>
    <row r="27" spans="1:6" x14ac:dyDescent="0.35">
      <c r="A27" s="2" t="s">
        <v>25</v>
      </c>
      <c r="B27" s="1">
        <v>35</v>
      </c>
      <c r="C27" s="1">
        <v>42</v>
      </c>
      <c r="D27" s="1">
        <v>39</v>
      </c>
      <c r="E27" s="1">
        <v>39</v>
      </c>
      <c r="F27" s="1">
        <v>66</v>
      </c>
    </row>
    <row r="28" spans="1:6" x14ac:dyDescent="0.35">
      <c r="A28" s="2" t="s">
        <v>26</v>
      </c>
      <c r="B28" s="1">
        <v>58</v>
      </c>
      <c r="C28" s="1">
        <v>65</v>
      </c>
      <c r="D28" s="1">
        <v>78</v>
      </c>
      <c r="E28" s="1">
        <v>50</v>
      </c>
      <c r="F28" s="1">
        <v>38</v>
      </c>
    </row>
    <row r="29" spans="1:6" x14ac:dyDescent="0.35">
      <c r="A29" s="2" t="s">
        <v>27</v>
      </c>
      <c r="B29" s="1">
        <v>66</v>
      </c>
      <c r="C29" s="1">
        <v>67</v>
      </c>
      <c r="D29" s="1">
        <v>56</v>
      </c>
      <c r="E29" s="1">
        <v>17</v>
      </c>
      <c r="F29" s="1">
        <v>51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58B6-7BFE-45F7-A07B-B9E64B494CE8}">
  <dimension ref="A1:K31"/>
  <sheetViews>
    <sheetView workbookViewId="0">
      <selection activeCell="J2" sqref="J2"/>
    </sheetView>
  </sheetViews>
  <sheetFormatPr defaultRowHeight="16.5" x14ac:dyDescent="0.35"/>
  <cols>
    <col min="2" max="2" width="11.28515625" customWidth="1"/>
    <col min="5" max="5" width="11.42578125" customWidth="1"/>
    <col min="11" max="11" width="11.28515625" customWidth="1"/>
  </cols>
  <sheetData>
    <row r="1" spans="1:11" x14ac:dyDescent="0.35">
      <c r="A1" s="23" t="s">
        <v>33</v>
      </c>
      <c r="B1" s="23" t="s">
        <v>28</v>
      </c>
      <c r="E1" s="23" t="s">
        <v>39</v>
      </c>
      <c r="F1" s="23" t="s">
        <v>37</v>
      </c>
      <c r="G1" s="23" t="s">
        <v>38</v>
      </c>
      <c r="H1" s="23" t="s">
        <v>51</v>
      </c>
      <c r="I1" s="23" t="s">
        <v>52</v>
      </c>
      <c r="J1" s="23" t="s">
        <v>53</v>
      </c>
      <c r="K1" s="23" t="s">
        <v>54</v>
      </c>
    </row>
    <row r="2" spans="1:11" x14ac:dyDescent="0.35">
      <c r="A2" t="s">
        <v>0</v>
      </c>
      <c r="B2">
        <v>29</v>
      </c>
      <c r="E2" t="s">
        <v>41</v>
      </c>
      <c r="F2">
        <v>0</v>
      </c>
      <c r="G2">
        <v>9</v>
      </c>
    </row>
    <row r="3" spans="1:11" x14ac:dyDescent="0.35">
      <c r="A3" t="s">
        <v>1</v>
      </c>
      <c r="B3">
        <v>33</v>
      </c>
      <c r="E3" t="s">
        <v>42</v>
      </c>
      <c r="F3">
        <v>10</v>
      </c>
      <c r="G3">
        <v>19</v>
      </c>
    </row>
    <row r="4" spans="1:11" x14ac:dyDescent="0.35">
      <c r="A4" t="s">
        <v>2</v>
      </c>
      <c r="B4">
        <v>76</v>
      </c>
      <c r="E4" t="s">
        <v>43</v>
      </c>
      <c r="F4">
        <v>20</v>
      </c>
      <c r="G4">
        <v>29</v>
      </c>
    </row>
    <row r="5" spans="1:11" x14ac:dyDescent="0.35">
      <c r="A5" t="s">
        <v>3</v>
      </c>
      <c r="B5">
        <v>77</v>
      </c>
      <c r="E5" t="s">
        <v>44</v>
      </c>
      <c r="F5">
        <v>30</v>
      </c>
      <c r="G5">
        <v>39</v>
      </c>
    </row>
    <row r="6" spans="1:11" x14ac:dyDescent="0.35">
      <c r="A6" t="s">
        <v>4</v>
      </c>
      <c r="B6">
        <v>71</v>
      </c>
      <c r="E6" t="s">
        <v>45</v>
      </c>
      <c r="F6">
        <v>40</v>
      </c>
      <c r="G6">
        <v>49</v>
      </c>
    </row>
    <row r="7" spans="1:11" x14ac:dyDescent="0.35">
      <c r="A7" t="s">
        <v>5</v>
      </c>
      <c r="B7">
        <v>63</v>
      </c>
      <c r="E7" t="s">
        <v>46</v>
      </c>
      <c r="F7">
        <v>50</v>
      </c>
      <c r="G7">
        <v>59</v>
      </c>
    </row>
    <row r="8" spans="1:11" x14ac:dyDescent="0.35">
      <c r="A8" t="s">
        <v>6</v>
      </c>
      <c r="B8">
        <v>25</v>
      </c>
      <c r="E8" t="s">
        <v>47</v>
      </c>
      <c r="F8">
        <v>60</v>
      </c>
      <c r="G8">
        <v>69</v>
      </c>
    </row>
    <row r="9" spans="1:11" x14ac:dyDescent="0.35">
      <c r="A9" t="s">
        <v>7</v>
      </c>
      <c r="B9">
        <v>64</v>
      </c>
      <c r="E9" t="s">
        <v>48</v>
      </c>
      <c r="F9">
        <v>70</v>
      </c>
      <c r="G9">
        <v>79</v>
      </c>
    </row>
    <row r="10" spans="1:11" x14ac:dyDescent="0.35">
      <c r="A10" t="s">
        <v>8</v>
      </c>
      <c r="B10">
        <v>36</v>
      </c>
      <c r="E10" t="s">
        <v>49</v>
      </c>
      <c r="F10">
        <v>80</v>
      </c>
      <c r="G10">
        <v>89</v>
      </c>
    </row>
    <row r="11" spans="1:11" x14ac:dyDescent="0.35">
      <c r="A11" t="s">
        <v>9</v>
      </c>
      <c r="B11">
        <v>50</v>
      </c>
      <c r="E11" t="s">
        <v>50</v>
      </c>
      <c r="F11">
        <v>90</v>
      </c>
      <c r="G11">
        <v>100</v>
      </c>
    </row>
    <row r="12" spans="1:11" x14ac:dyDescent="0.35">
      <c r="A12" t="s">
        <v>10</v>
      </c>
      <c r="B12">
        <v>51</v>
      </c>
    </row>
    <row r="13" spans="1:11" x14ac:dyDescent="0.35">
      <c r="A13" t="s">
        <v>11</v>
      </c>
      <c r="B13">
        <v>38</v>
      </c>
    </row>
    <row r="14" spans="1:11" x14ac:dyDescent="0.35">
      <c r="A14" t="s">
        <v>12</v>
      </c>
      <c r="B14">
        <v>15</v>
      </c>
    </row>
    <row r="15" spans="1:11" x14ac:dyDescent="0.35">
      <c r="A15" t="s">
        <v>13</v>
      </c>
      <c r="B15">
        <v>31</v>
      </c>
    </row>
    <row r="16" spans="1:11" x14ac:dyDescent="0.35">
      <c r="A16" t="s">
        <v>14</v>
      </c>
      <c r="B16">
        <v>56</v>
      </c>
    </row>
    <row r="17" spans="1:2" x14ac:dyDescent="0.35">
      <c r="A17" t="s">
        <v>15</v>
      </c>
      <c r="B17">
        <v>67</v>
      </c>
    </row>
    <row r="18" spans="1:2" x14ac:dyDescent="0.35">
      <c r="A18" t="s">
        <v>16</v>
      </c>
      <c r="B18">
        <v>28</v>
      </c>
    </row>
    <row r="19" spans="1:2" x14ac:dyDescent="0.35">
      <c r="A19" t="s">
        <v>17</v>
      </c>
      <c r="B19">
        <v>44</v>
      </c>
    </row>
    <row r="20" spans="1:2" x14ac:dyDescent="0.35">
      <c r="A20" t="s">
        <v>18</v>
      </c>
      <c r="B20">
        <v>62</v>
      </c>
    </row>
    <row r="21" spans="1:2" x14ac:dyDescent="0.35">
      <c r="A21" t="s">
        <v>19</v>
      </c>
      <c r="B21">
        <v>58</v>
      </c>
    </row>
    <row r="22" spans="1:2" x14ac:dyDescent="0.35">
      <c r="A22" t="s">
        <v>20</v>
      </c>
      <c r="B22">
        <v>36</v>
      </c>
    </row>
    <row r="23" spans="1:2" x14ac:dyDescent="0.35">
      <c r="A23" t="s">
        <v>21</v>
      </c>
      <c r="B23">
        <v>54</v>
      </c>
    </row>
    <row r="24" spans="1:2" x14ac:dyDescent="0.35">
      <c r="A24" t="s">
        <v>22</v>
      </c>
      <c r="B24">
        <v>38</v>
      </c>
    </row>
    <row r="25" spans="1:2" x14ac:dyDescent="0.35">
      <c r="A25" t="s">
        <v>23</v>
      </c>
      <c r="B25">
        <v>47</v>
      </c>
    </row>
    <row r="26" spans="1:2" x14ac:dyDescent="0.35">
      <c r="A26" t="s">
        <v>24</v>
      </c>
      <c r="B26">
        <v>53</v>
      </c>
    </row>
    <row r="27" spans="1:2" x14ac:dyDescent="0.35">
      <c r="A27" t="s">
        <v>25</v>
      </c>
      <c r="B27">
        <v>35</v>
      </c>
    </row>
    <row r="28" spans="1:2" x14ac:dyDescent="0.35">
      <c r="A28" t="s">
        <v>26</v>
      </c>
      <c r="B28">
        <v>58</v>
      </c>
    </row>
    <row r="29" spans="1:2" x14ac:dyDescent="0.35">
      <c r="A29" t="s">
        <v>27</v>
      </c>
      <c r="B29">
        <v>66</v>
      </c>
    </row>
    <row r="30" spans="1:2" x14ac:dyDescent="0.35">
      <c r="A30" t="s">
        <v>55</v>
      </c>
      <c r="B30">
        <v>48.607142857142854</v>
      </c>
    </row>
    <row r="31" spans="1:2" x14ac:dyDescent="0.35">
      <c r="A31" t="s">
        <v>35</v>
      </c>
      <c r="B31">
        <v>16.268592189760451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4FA2-23F0-4DE6-9774-AFEE1EA12DA4}">
  <dimension ref="A1:H31"/>
  <sheetViews>
    <sheetView tabSelected="1" workbookViewId="0">
      <selection activeCell="D24" sqref="D24"/>
    </sheetView>
  </sheetViews>
  <sheetFormatPr defaultRowHeight="16.5" x14ac:dyDescent="0.35"/>
  <cols>
    <col min="8" max="8" width="11.28515625" customWidth="1"/>
  </cols>
  <sheetData>
    <row r="1" spans="1:8" x14ac:dyDescent="0.35">
      <c r="A1" t="s">
        <v>33</v>
      </c>
      <c r="B1" t="s">
        <v>28</v>
      </c>
      <c r="E1" t="s">
        <v>39</v>
      </c>
      <c r="F1" s="23" t="s">
        <v>37</v>
      </c>
      <c r="G1" s="23" t="s">
        <v>38</v>
      </c>
      <c r="H1" s="23" t="s">
        <v>28</v>
      </c>
    </row>
    <row r="2" spans="1:8" x14ac:dyDescent="0.35">
      <c r="A2" t="s">
        <v>0</v>
      </c>
      <c r="B2">
        <v>29</v>
      </c>
      <c r="E2" s="24" t="s">
        <v>41</v>
      </c>
      <c r="F2">
        <v>0</v>
      </c>
      <c r="G2">
        <v>9</v>
      </c>
      <c r="H2">
        <f t="shared" ref="H2:H11" si="0">COUNTIFS(B$2:B$29,"&lt;="&amp;G2, B$2:B$29,"&gt;="&amp;F2)</f>
        <v>0</v>
      </c>
    </row>
    <row r="3" spans="1:8" x14ac:dyDescent="0.35">
      <c r="A3" t="s">
        <v>1</v>
      </c>
      <c r="B3">
        <v>33</v>
      </c>
      <c r="E3" s="24" t="s">
        <v>42</v>
      </c>
      <c r="F3">
        <v>10</v>
      </c>
      <c r="G3">
        <v>19</v>
      </c>
      <c r="H3">
        <f t="shared" si="0"/>
        <v>1</v>
      </c>
    </row>
    <row r="4" spans="1:8" x14ac:dyDescent="0.35">
      <c r="A4" t="s">
        <v>2</v>
      </c>
      <c r="B4">
        <v>76</v>
      </c>
      <c r="E4" s="24" t="s">
        <v>43</v>
      </c>
      <c r="F4">
        <v>20</v>
      </c>
      <c r="G4">
        <v>29</v>
      </c>
      <c r="H4">
        <f t="shared" si="0"/>
        <v>3</v>
      </c>
    </row>
    <row r="5" spans="1:8" x14ac:dyDescent="0.35">
      <c r="A5" t="s">
        <v>3</v>
      </c>
      <c r="B5">
        <v>77</v>
      </c>
      <c r="E5" s="24" t="s">
        <v>44</v>
      </c>
      <c r="F5">
        <v>30</v>
      </c>
      <c r="G5">
        <v>39</v>
      </c>
      <c r="H5">
        <f t="shared" si="0"/>
        <v>7</v>
      </c>
    </row>
    <row r="6" spans="1:8" x14ac:dyDescent="0.35">
      <c r="A6" t="s">
        <v>4</v>
      </c>
      <c r="B6">
        <v>71</v>
      </c>
      <c r="E6" s="24" t="s">
        <v>45</v>
      </c>
      <c r="F6">
        <v>40</v>
      </c>
      <c r="G6">
        <v>49</v>
      </c>
      <c r="H6">
        <f t="shared" si="0"/>
        <v>2</v>
      </c>
    </row>
    <row r="7" spans="1:8" x14ac:dyDescent="0.35">
      <c r="A7" t="s">
        <v>5</v>
      </c>
      <c r="B7">
        <v>63</v>
      </c>
      <c r="E7" s="24" t="s">
        <v>46</v>
      </c>
      <c r="F7">
        <v>50</v>
      </c>
      <c r="G7">
        <v>59</v>
      </c>
      <c r="H7">
        <f t="shared" si="0"/>
        <v>7</v>
      </c>
    </row>
    <row r="8" spans="1:8" x14ac:dyDescent="0.35">
      <c r="A8" t="s">
        <v>6</v>
      </c>
      <c r="B8">
        <v>25</v>
      </c>
      <c r="E8" s="24" t="s">
        <v>47</v>
      </c>
      <c r="F8">
        <v>60</v>
      </c>
      <c r="G8">
        <v>69</v>
      </c>
      <c r="H8">
        <f t="shared" si="0"/>
        <v>5</v>
      </c>
    </row>
    <row r="9" spans="1:8" x14ac:dyDescent="0.35">
      <c r="A9" t="s">
        <v>7</v>
      </c>
      <c r="B9">
        <v>64</v>
      </c>
      <c r="E9" s="24" t="s">
        <v>48</v>
      </c>
      <c r="F9">
        <v>70</v>
      </c>
      <c r="G9">
        <v>79</v>
      </c>
      <c r="H9">
        <f t="shared" si="0"/>
        <v>3</v>
      </c>
    </row>
    <row r="10" spans="1:8" x14ac:dyDescent="0.35">
      <c r="A10" t="s">
        <v>8</v>
      </c>
      <c r="B10">
        <v>36</v>
      </c>
      <c r="E10" s="24" t="s">
        <v>49</v>
      </c>
      <c r="F10">
        <v>80</v>
      </c>
      <c r="G10">
        <v>89</v>
      </c>
      <c r="H10">
        <f t="shared" si="0"/>
        <v>0</v>
      </c>
    </row>
    <row r="11" spans="1:8" x14ac:dyDescent="0.35">
      <c r="A11" t="s">
        <v>9</v>
      </c>
      <c r="B11">
        <v>50</v>
      </c>
      <c r="E11" s="24" t="s">
        <v>50</v>
      </c>
      <c r="F11">
        <v>90</v>
      </c>
      <c r="G11">
        <v>100</v>
      </c>
      <c r="H11">
        <f t="shared" si="0"/>
        <v>0</v>
      </c>
    </row>
    <row r="12" spans="1:8" x14ac:dyDescent="0.35">
      <c r="A12" t="s">
        <v>10</v>
      </c>
      <c r="B12">
        <v>51</v>
      </c>
    </row>
    <row r="13" spans="1:8" x14ac:dyDescent="0.35">
      <c r="A13" t="s">
        <v>11</v>
      </c>
      <c r="B13">
        <v>38</v>
      </c>
    </row>
    <row r="14" spans="1:8" x14ac:dyDescent="0.35">
      <c r="A14" t="s">
        <v>12</v>
      </c>
      <c r="B14">
        <v>15</v>
      </c>
    </row>
    <row r="15" spans="1:8" x14ac:dyDescent="0.35">
      <c r="A15" t="s">
        <v>13</v>
      </c>
      <c r="B15">
        <v>31</v>
      </c>
    </row>
    <row r="16" spans="1:8" x14ac:dyDescent="0.35">
      <c r="A16" t="s">
        <v>14</v>
      </c>
      <c r="B16">
        <v>56</v>
      </c>
    </row>
    <row r="17" spans="1:2" x14ac:dyDescent="0.35">
      <c r="A17" t="s">
        <v>15</v>
      </c>
      <c r="B17">
        <v>67</v>
      </c>
    </row>
    <row r="18" spans="1:2" x14ac:dyDescent="0.35">
      <c r="A18" t="s">
        <v>16</v>
      </c>
      <c r="B18">
        <v>28</v>
      </c>
    </row>
    <row r="19" spans="1:2" x14ac:dyDescent="0.35">
      <c r="A19" t="s">
        <v>17</v>
      </c>
      <c r="B19">
        <v>44</v>
      </c>
    </row>
    <row r="20" spans="1:2" x14ac:dyDescent="0.35">
      <c r="A20" t="s">
        <v>18</v>
      </c>
      <c r="B20">
        <v>62</v>
      </c>
    </row>
    <row r="21" spans="1:2" x14ac:dyDescent="0.35">
      <c r="A21" t="s">
        <v>19</v>
      </c>
      <c r="B21">
        <v>58</v>
      </c>
    </row>
    <row r="22" spans="1:2" x14ac:dyDescent="0.35">
      <c r="A22" t="s">
        <v>20</v>
      </c>
      <c r="B22">
        <v>36</v>
      </c>
    </row>
    <row r="23" spans="1:2" x14ac:dyDescent="0.35">
      <c r="A23" t="s">
        <v>21</v>
      </c>
      <c r="B23">
        <v>54</v>
      </c>
    </row>
    <row r="24" spans="1:2" x14ac:dyDescent="0.35">
      <c r="A24" t="s">
        <v>22</v>
      </c>
      <c r="B24">
        <v>38</v>
      </c>
    </row>
    <row r="25" spans="1:2" x14ac:dyDescent="0.35">
      <c r="A25" t="s">
        <v>23</v>
      </c>
      <c r="B25">
        <v>47</v>
      </c>
    </row>
    <row r="26" spans="1:2" x14ac:dyDescent="0.35">
      <c r="A26" t="s">
        <v>24</v>
      </c>
      <c r="B26">
        <v>53</v>
      </c>
    </row>
    <row r="27" spans="1:2" x14ac:dyDescent="0.35">
      <c r="A27" t="s">
        <v>25</v>
      </c>
      <c r="B27">
        <v>35</v>
      </c>
    </row>
    <row r="28" spans="1:2" x14ac:dyDescent="0.35">
      <c r="A28" t="s">
        <v>26</v>
      </c>
      <c r="B28">
        <v>58</v>
      </c>
    </row>
    <row r="29" spans="1:2" x14ac:dyDescent="0.35">
      <c r="A29" t="s">
        <v>27</v>
      </c>
      <c r="B29">
        <v>66</v>
      </c>
    </row>
    <row r="30" spans="1:2" x14ac:dyDescent="0.35">
      <c r="B30">
        <v>48.607142857142854</v>
      </c>
    </row>
    <row r="31" spans="1:2" x14ac:dyDescent="0.35">
      <c r="B31">
        <v>16.268592189760451</v>
      </c>
    </row>
  </sheetData>
  <phoneticPr fontId="1"/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8089-AA0B-4782-BCAA-2C062FAD11C7}">
  <dimension ref="A1:G31"/>
  <sheetViews>
    <sheetView topLeftCell="A7" workbookViewId="0">
      <selection activeCell="A32" sqref="A32"/>
    </sheetView>
  </sheetViews>
  <sheetFormatPr defaultRowHeight="16.5" x14ac:dyDescent="0.35"/>
  <cols>
    <col min="1" max="1" width="8" customWidth="1"/>
  </cols>
  <sheetData>
    <row r="1" spans="1:7" ht="17.25" thickBot="1" x14ac:dyDescent="0.4">
      <c r="A1" s="16" t="s">
        <v>33</v>
      </c>
      <c r="B1" s="13" t="s">
        <v>28</v>
      </c>
      <c r="C1" s="13" t="s">
        <v>29</v>
      </c>
      <c r="D1" s="13" t="s">
        <v>30</v>
      </c>
      <c r="E1" s="13" t="s">
        <v>31</v>
      </c>
      <c r="F1" s="14" t="s">
        <v>32</v>
      </c>
      <c r="G1" s="15" t="s">
        <v>34</v>
      </c>
    </row>
    <row r="2" spans="1:7" x14ac:dyDescent="0.35">
      <c r="A2" s="17" t="s">
        <v>0</v>
      </c>
      <c r="B2" s="10">
        <v>29</v>
      </c>
      <c r="C2" s="10">
        <v>45</v>
      </c>
      <c r="D2" s="10">
        <v>35</v>
      </c>
      <c r="E2" s="10">
        <v>53</v>
      </c>
      <c r="F2" s="11">
        <v>48</v>
      </c>
      <c r="G2" s="12"/>
    </row>
    <row r="3" spans="1:7" x14ac:dyDescent="0.35">
      <c r="A3" s="18" t="s">
        <v>1</v>
      </c>
      <c r="B3" s="1">
        <v>33</v>
      </c>
      <c r="C3" s="1">
        <v>43</v>
      </c>
      <c r="D3" s="1">
        <v>54</v>
      </c>
      <c r="E3" s="1">
        <v>39</v>
      </c>
      <c r="F3" s="7">
        <v>72</v>
      </c>
      <c r="G3" s="5"/>
    </row>
    <row r="4" spans="1:7" x14ac:dyDescent="0.35">
      <c r="A4" s="18" t="s">
        <v>2</v>
      </c>
      <c r="B4" s="1">
        <v>76</v>
      </c>
      <c r="C4" s="1">
        <v>45</v>
      </c>
      <c r="D4" s="1">
        <v>27</v>
      </c>
      <c r="E4" s="1">
        <v>56</v>
      </c>
      <c r="F4" s="7">
        <v>45</v>
      </c>
      <c r="G4" s="5"/>
    </row>
    <row r="5" spans="1:7" x14ac:dyDescent="0.35">
      <c r="A5" s="18" t="s">
        <v>3</v>
      </c>
      <c r="B5" s="1">
        <v>77</v>
      </c>
      <c r="C5" s="1">
        <v>68</v>
      </c>
      <c r="D5" s="1">
        <v>67</v>
      </c>
      <c r="E5" s="1">
        <v>51</v>
      </c>
      <c r="F5" s="7">
        <v>42</v>
      </c>
      <c r="G5" s="5"/>
    </row>
    <row r="6" spans="1:7" x14ac:dyDescent="0.35">
      <c r="A6" s="18" t="s">
        <v>4</v>
      </c>
      <c r="B6" s="1">
        <v>71</v>
      </c>
      <c r="C6" s="1">
        <v>19</v>
      </c>
      <c r="D6" s="1">
        <v>37</v>
      </c>
      <c r="E6" s="1">
        <v>56</v>
      </c>
      <c r="F6" s="7">
        <v>29</v>
      </c>
      <c r="G6" s="5"/>
    </row>
    <row r="7" spans="1:7" x14ac:dyDescent="0.35">
      <c r="A7" s="18" t="s">
        <v>5</v>
      </c>
      <c r="B7" s="1">
        <v>63</v>
      </c>
      <c r="C7" s="1">
        <v>50</v>
      </c>
      <c r="D7" s="1">
        <v>53</v>
      </c>
      <c r="E7" s="1">
        <v>53</v>
      </c>
      <c r="F7" s="7">
        <v>62</v>
      </c>
      <c r="G7" s="5"/>
    </row>
    <row r="8" spans="1:7" x14ac:dyDescent="0.35">
      <c r="A8" s="18" t="s">
        <v>6</v>
      </c>
      <c r="B8" s="1">
        <v>25</v>
      </c>
      <c r="C8" s="1">
        <v>67</v>
      </c>
      <c r="D8" s="1">
        <v>46</v>
      </c>
      <c r="E8" s="1">
        <v>21</v>
      </c>
      <c r="F8" s="7">
        <v>54</v>
      </c>
      <c r="G8" s="5"/>
    </row>
    <row r="9" spans="1:7" x14ac:dyDescent="0.35">
      <c r="A9" s="18" t="s">
        <v>7</v>
      </c>
      <c r="B9" s="1">
        <v>64</v>
      </c>
      <c r="C9" s="1">
        <v>52</v>
      </c>
      <c r="D9" s="1">
        <v>46</v>
      </c>
      <c r="E9" s="1">
        <v>50</v>
      </c>
      <c r="F9" s="7">
        <v>9</v>
      </c>
      <c r="G9" s="5"/>
    </row>
    <row r="10" spans="1:7" x14ac:dyDescent="0.35">
      <c r="A10" s="18" t="s">
        <v>8</v>
      </c>
      <c r="B10" s="1">
        <v>36</v>
      </c>
      <c r="C10" s="1">
        <v>65</v>
      </c>
      <c r="D10" s="1">
        <v>54</v>
      </c>
      <c r="E10" s="1">
        <v>55</v>
      </c>
      <c r="F10" s="7">
        <v>47</v>
      </c>
      <c r="G10" s="5"/>
    </row>
    <row r="11" spans="1:7" x14ac:dyDescent="0.35">
      <c r="A11" s="18" t="s">
        <v>9</v>
      </c>
      <c r="B11" s="1">
        <v>50</v>
      </c>
      <c r="C11" s="1">
        <v>79</v>
      </c>
      <c r="D11" s="1">
        <v>53</v>
      </c>
      <c r="E11" s="1">
        <v>76</v>
      </c>
      <c r="F11" s="7">
        <v>56</v>
      </c>
      <c r="G11" s="5"/>
    </row>
    <row r="12" spans="1:7" x14ac:dyDescent="0.35">
      <c r="A12" s="18" t="s">
        <v>10</v>
      </c>
      <c r="B12" s="1">
        <v>51</v>
      </c>
      <c r="C12" s="1">
        <v>35</v>
      </c>
      <c r="D12" s="1">
        <v>69</v>
      </c>
      <c r="E12" s="1">
        <v>27</v>
      </c>
      <c r="F12" s="7">
        <v>21</v>
      </c>
      <c r="G12" s="5"/>
    </row>
    <row r="13" spans="1:7" x14ac:dyDescent="0.35">
      <c r="A13" s="18" t="s">
        <v>11</v>
      </c>
      <c r="B13" s="1">
        <v>38</v>
      </c>
      <c r="C13" s="1">
        <v>17</v>
      </c>
      <c r="D13" s="1">
        <v>26</v>
      </c>
      <c r="E13" s="1">
        <v>71</v>
      </c>
      <c r="F13" s="7">
        <v>57</v>
      </c>
      <c r="G13" s="5"/>
    </row>
    <row r="14" spans="1:7" x14ac:dyDescent="0.35">
      <c r="A14" s="18" t="s">
        <v>12</v>
      </c>
      <c r="B14" s="1">
        <v>15</v>
      </c>
      <c r="C14" s="1">
        <v>39</v>
      </c>
      <c r="D14" s="1">
        <v>52</v>
      </c>
      <c r="E14" s="1">
        <v>43</v>
      </c>
      <c r="F14" s="7">
        <v>63</v>
      </c>
      <c r="G14" s="5"/>
    </row>
    <row r="15" spans="1:7" x14ac:dyDescent="0.35">
      <c r="A15" s="18" t="s">
        <v>13</v>
      </c>
      <c r="B15" s="1">
        <v>31</v>
      </c>
      <c r="C15" s="1">
        <v>62</v>
      </c>
      <c r="D15" s="1">
        <v>67</v>
      </c>
      <c r="E15" s="1">
        <v>40</v>
      </c>
      <c r="F15" s="7">
        <v>50</v>
      </c>
      <c r="G15" s="5"/>
    </row>
    <row r="16" spans="1:7" x14ac:dyDescent="0.35">
      <c r="A16" s="18" t="s">
        <v>14</v>
      </c>
      <c r="B16" s="1">
        <v>56</v>
      </c>
      <c r="C16" s="1">
        <v>62</v>
      </c>
      <c r="D16" s="1">
        <v>73</v>
      </c>
      <c r="E16" s="1">
        <v>46</v>
      </c>
      <c r="F16" s="7">
        <v>14</v>
      </c>
      <c r="G16" s="5"/>
    </row>
    <row r="17" spans="1:7" x14ac:dyDescent="0.35">
      <c r="A17" s="18" t="s">
        <v>15</v>
      </c>
      <c r="B17" s="1">
        <v>67</v>
      </c>
      <c r="C17" s="1">
        <v>58</v>
      </c>
      <c r="D17" s="1">
        <v>52</v>
      </c>
      <c r="E17" s="1">
        <v>49</v>
      </c>
      <c r="F17" s="7">
        <v>23</v>
      </c>
      <c r="G17" s="5"/>
    </row>
    <row r="18" spans="1:7" x14ac:dyDescent="0.35">
      <c r="A18" s="18" t="s">
        <v>16</v>
      </c>
      <c r="B18" s="1">
        <v>28</v>
      </c>
      <c r="C18" s="1">
        <v>60</v>
      </c>
      <c r="D18" s="1">
        <v>67</v>
      </c>
      <c r="E18" s="1">
        <v>29</v>
      </c>
      <c r="F18" s="7">
        <v>78</v>
      </c>
      <c r="G18" s="5"/>
    </row>
    <row r="19" spans="1:7" x14ac:dyDescent="0.35">
      <c r="A19" s="18" t="s">
        <v>17</v>
      </c>
      <c r="B19" s="1">
        <v>44</v>
      </c>
      <c r="C19" s="1">
        <v>40</v>
      </c>
      <c r="D19" s="1">
        <v>57</v>
      </c>
      <c r="E19" s="1">
        <v>66</v>
      </c>
      <c r="F19" s="7">
        <v>34</v>
      </c>
      <c r="G19" s="5"/>
    </row>
    <row r="20" spans="1:7" x14ac:dyDescent="0.35">
      <c r="A20" s="18" t="s">
        <v>18</v>
      </c>
      <c r="B20" s="1">
        <v>62</v>
      </c>
      <c r="C20" s="1">
        <v>43</v>
      </c>
      <c r="D20" s="1">
        <v>32</v>
      </c>
      <c r="E20" s="1">
        <v>77</v>
      </c>
      <c r="F20" s="7">
        <v>89</v>
      </c>
      <c r="G20" s="5"/>
    </row>
    <row r="21" spans="1:7" x14ac:dyDescent="0.35">
      <c r="A21" s="18" t="s">
        <v>19</v>
      </c>
      <c r="B21" s="1">
        <v>58</v>
      </c>
      <c r="C21" s="1">
        <v>64</v>
      </c>
      <c r="D21" s="1">
        <v>44</v>
      </c>
      <c r="E21" s="1">
        <v>73</v>
      </c>
      <c r="F21" s="7">
        <v>54</v>
      </c>
      <c r="G21" s="5"/>
    </row>
    <row r="22" spans="1:7" x14ac:dyDescent="0.35">
      <c r="A22" s="18" t="s">
        <v>20</v>
      </c>
      <c r="B22" s="1">
        <v>36</v>
      </c>
      <c r="C22" s="1">
        <v>51</v>
      </c>
      <c r="D22" s="1">
        <v>16</v>
      </c>
      <c r="E22" s="1">
        <v>70</v>
      </c>
      <c r="F22" s="7">
        <v>48</v>
      </c>
      <c r="G22" s="5"/>
    </row>
    <row r="23" spans="1:7" x14ac:dyDescent="0.35">
      <c r="A23" s="18" t="s">
        <v>21</v>
      </c>
      <c r="B23" s="1">
        <v>54</v>
      </c>
      <c r="C23" s="1">
        <v>34</v>
      </c>
      <c r="D23" s="1">
        <v>41</v>
      </c>
      <c r="E23" s="1">
        <v>46</v>
      </c>
      <c r="F23" s="7">
        <v>34</v>
      </c>
      <c r="G23" s="5"/>
    </row>
    <row r="24" spans="1:7" x14ac:dyDescent="0.35">
      <c r="A24" s="18" t="s">
        <v>22</v>
      </c>
      <c r="B24" s="1">
        <v>38</v>
      </c>
      <c r="C24" s="1">
        <v>27</v>
      </c>
      <c r="D24" s="1">
        <v>52</v>
      </c>
      <c r="E24" s="1">
        <v>80</v>
      </c>
      <c r="F24" s="7">
        <v>43</v>
      </c>
      <c r="G24" s="5"/>
    </row>
    <row r="25" spans="1:7" x14ac:dyDescent="0.35">
      <c r="A25" s="18" t="s">
        <v>23</v>
      </c>
      <c r="B25" s="1">
        <v>47</v>
      </c>
      <c r="C25" s="1">
        <v>18</v>
      </c>
      <c r="D25" s="1">
        <v>46</v>
      </c>
      <c r="E25" s="1">
        <v>42</v>
      </c>
      <c r="F25" s="7">
        <v>33</v>
      </c>
      <c r="G25" s="5"/>
    </row>
    <row r="26" spans="1:7" x14ac:dyDescent="0.35">
      <c r="A26" s="18" t="s">
        <v>24</v>
      </c>
      <c r="B26" s="1">
        <v>53</v>
      </c>
      <c r="C26" s="1">
        <v>34</v>
      </c>
      <c r="D26" s="1">
        <v>32</v>
      </c>
      <c r="E26" s="1">
        <v>54</v>
      </c>
      <c r="F26" s="7">
        <v>19</v>
      </c>
      <c r="G26" s="5"/>
    </row>
    <row r="27" spans="1:7" x14ac:dyDescent="0.35">
      <c r="A27" s="18" t="s">
        <v>25</v>
      </c>
      <c r="B27" s="1">
        <v>35</v>
      </c>
      <c r="C27" s="1">
        <v>42</v>
      </c>
      <c r="D27" s="1">
        <v>39</v>
      </c>
      <c r="E27" s="1">
        <v>39</v>
      </c>
      <c r="F27" s="7">
        <v>66</v>
      </c>
      <c r="G27" s="5"/>
    </row>
    <row r="28" spans="1:7" x14ac:dyDescent="0.35">
      <c r="A28" s="18" t="s">
        <v>26</v>
      </c>
      <c r="B28" s="1">
        <v>58</v>
      </c>
      <c r="C28" s="1">
        <v>65</v>
      </c>
      <c r="D28" s="1">
        <v>78</v>
      </c>
      <c r="E28" s="1">
        <v>50</v>
      </c>
      <c r="F28" s="7">
        <v>38</v>
      </c>
      <c r="G28" s="5"/>
    </row>
    <row r="29" spans="1:7" ht="17.25" thickBot="1" x14ac:dyDescent="0.4">
      <c r="A29" s="19" t="s">
        <v>27</v>
      </c>
      <c r="B29" s="8">
        <v>66</v>
      </c>
      <c r="C29" s="8">
        <v>67</v>
      </c>
      <c r="D29" s="8">
        <v>56</v>
      </c>
      <c r="E29" s="8">
        <v>17</v>
      </c>
      <c r="F29" s="9">
        <v>51</v>
      </c>
      <c r="G29" s="5"/>
    </row>
    <row r="30" spans="1:7" x14ac:dyDescent="0.35">
      <c r="A30" s="20" t="s">
        <v>55</v>
      </c>
      <c r="B30" s="6"/>
      <c r="C30" s="6"/>
      <c r="D30" s="6"/>
      <c r="E30" s="6"/>
      <c r="F30" s="6"/>
      <c r="G30" s="4"/>
    </row>
    <row r="31" spans="1:7" ht="17.25" thickBot="1" x14ac:dyDescent="0.4">
      <c r="A31" s="21" t="s">
        <v>35</v>
      </c>
      <c r="B31" s="4"/>
      <c r="C31" s="4"/>
      <c r="D31" s="4"/>
      <c r="E31" s="4"/>
      <c r="F31" s="4"/>
      <c r="G31" s="4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CDC2-9E38-43F2-A9D1-2041DB6E2E8F}">
  <dimension ref="A1"/>
  <sheetViews>
    <sheetView workbookViewId="0"/>
  </sheetViews>
  <sheetFormatPr defaultRowHeight="16.5" x14ac:dyDescent="0.35"/>
  <sheetData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C6B5-37D7-4EC7-AD56-5416655E128C}">
  <dimension ref="A1:P31"/>
  <sheetViews>
    <sheetView workbookViewId="0">
      <selection activeCell="K10" sqref="K1:K1048576"/>
    </sheetView>
  </sheetViews>
  <sheetFormatPr defaultRowHeight="16.5" x14ac:dyDescent="0.35"/>
  <cols>
    <col min="1" max="1" width="8" customWidth="1"/>
  </cols>
  <sheetData>
    <row r="1" spans="1:16" ht="17.25" thickBot="1" x14ac:dyDescent="0.4">
      <c r="A1" s="16" t="s">
        <v>33</v>
      </c>
      <c r="B1" s="13" t="s">
        <v>28</v>
      </c>
      <c r="C1" s="13" t="s">
        <v>29</v>
      </c>
      <c r="D1" s="13" t="s">
        <v>30</v>
      </c>
      <c r="E1" s="13" t="s">
        <v>31</v>
      </c>
      <c r="F1" s="14" t="s">
        <v>32</v>
      </c>
      <c r="G1" s="15" t="s">
        <v>34</v>
      </c>
      <c r="J1" t="s">
        <v>33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34</v>
      </c>
    </row>
    <row r="2" spans="1:16" x14ac:dyDescent="0.35">
      <c r="A2" s="17" t="s">
        <v>0</v>
      </c>
      <c r="B2" s="10">
        <v>29</v>
      </c>
      <c r="C2" s="10">
        <v>45</v>
      </c>
      <c r="D2" s="10">
        <v>35</v>
      </c>
      <c r="E2" s="10">
        <v>53</v>
      </c>
      <c r="F2" s="11">
        <v>48</v>
      </c>
      <c r="G2" s="12">
        <f>SUM(B2:F2)</f>
        <v>210</v>
      </c>
      <c r="J2" t="s">
        <v>0</v>
      </c>
      <c r="K2">
        <v>29</v>
      </c>
      <c r="L2">
        <v>45</v>
      </c>
      <c r="M2">
        <v>35</v>
      </c>
      <c r="N2">
        <v>53</v>
      </c>
      <c r="O2">
        <v>48</v>
      </c>
      <c r="P2">
        <v>210</v>
      </c>
    </row>
    <row r="3" spans="1:16" x14ac:dyDescent="0.35">
      <c r="A3" s="18" t="s">
        <v>1</v>
      </c>
      <c r="B3" s="1">
        <v>33</v>
      </c>
      <c r="C3" s="1">
        <v>43</v>
      </c>
      <c r="D3" s="1">
        <v>54</v>
      </c>
      <c r="E3" s="1">
        <v>39</v>
      </c>
      <c r="F3" s="7">
        <v>72</v>
      </c>
      <c r="G3" s="5">
        <f t="shared" ref="G3:G29" si="0">SUM(B3:F3)</f>
        <v>241</v>
      </c>
      <c r="J3" t="s">
        <v>1</v>
      </c>
      <c r="K3">
        <v>33</v>
      </c>
      <c r="L3">
        <v>43</v>
      </c>
      <c r="M3">
        <v>54</v>
      </c>
      <c r="N3">
        <v>39</v>
      </c>
      <c r="O3">
        <v>72</v>
      </c>
      <c r="P3">
        <v>241</v>
      </c>
    </row>
    <row r="4" spans="1:16" x14ac:dyDescent="0.35">
      <c r="A4" s="18" t="s">
        <v>2</v>
      </c>
      <c r="B4" s="1">
        <v>76</v>
      </c>
      <c r="C4" s="1">
        <v>45</v>
      </c>
      <c r="D4" s="1">
        <v>27</v>
      </c>
      <c r="E4" s="1">
        <v>56</v>
      </c>
      <c r="F4" s="7">
        <v>45</v>
      </c>
      <c r="G4" s="5">
        <f t="shared" si="0"/>
        <v>249</v>
      </c>
      <c r="J4" t="s">
        <v>2</v>
      </c>
      <c r="K4">
        <v>76</v>
      </c>
      <c r="L4">
        <v>45</v>
      </c>
      <c r="M4">
        <v>27</v>
      </c>
      <c r="N4">
        <v>56</v>
      </c>
      <c r="O4">
        <v>45</v>
      </c>
      <c r="P4">
        <v>249</v>
      </c>
    </row>
    <row r="5" spans="1:16" x14ac:dyDescent="0.35">
      <c r="A5" s="18" t="s">
        <v>3</v>
      </c>
      <c r="B5" s="1">
        <v>77</v>
      </c>
      <c r="C5" s="1">
        <v>68</v>
      </c>
      <c r="D5" s="1">
        <v>67</v>
      </c>
      <c r="E5" s="1">
        <v>51</v>
      </c>
      <c r="F5" s="7">
        <v>42</v>
      </c>
      <c r="G5" s="5">
        <f t="shared" si="0"/>
        <v>305</v>
      </c>
      <c r="J5" t="s">
        <v>3</v>
      </c>
      <c r="K5">
        <v>77</v>
      </c>
      <c r="L5">
        <v>68</v>
      </c>
      <c r="M5">
        <v>67</v>
      </c>
      <c r="N5">
        <v>51</v>
      </c>
      <c r="O5">
        <v>42</v>
      </c>
      <c r="P5">
        <v>305</v>
      </c>
    </row>
    <row r="6" spans="1:16" x14ac:dyDescent="0.35">
      <c r="A6" s="18" t="s">
        <v>4</v>
      </c>
      <c r="B6" s="1">
        <v>71</v>
      </c>
      <c r="C6" s="1">
        <v>19</v>
      </c>
      <c r="D6" s="1">
        <v>37</v>
      </c>
      <c r="E6" s="1">
        <v>56</v>
      </c>
      <c r="F6" s="7">
        <v>29</v>
      </c>
      <c r="G6" s="5">
        <f t="shared" si="0"/>
        <v>212</v>
      </c>
      <c r="J6" t="s">
        <v>4</v>
      </c>
      <c r="K6">
        <v>71</v>
      </c>
      <c r="L6">
        <v>19</v>
      </c>
      <c r="M6">
        <v>37</v>
      </c>
      <c r="N6">
        <v>56</v>
      </c>
      <c r="O6">
        <v>29</v>
      </c>
      <c r="P6">
        <v>212</v>
      </c>
    </row>
    <row r="7" spans="1:16" x14ac:dyDescent="0.35">
      <c r="A7" s="18" t="s">
        <v>5</v>
      </c>
      <c r="B7" s="1">
        <v>63</v>
      </c>
      <c r="C7" s="1">
        <v>50</v>
      </c>
      <c r="D7" s="1">
        <v>53</v>
      </c>
      <c r="E7" s="1">
        <v>53</v>
      </c>
      <c r="F7" s="7">
        <v>62</v>
      </c>
      <c r="G7" s="5">
        <f t="shared" si="0"/>
        <v>281</v>
      </c>
      <c r="J7" t="s">
        <v>5</v>
      </c>
      <c r="K7">
        <v>63</v>
      </c>
      <c r="L7">
        <v>50</v>
      </c>
      <c r="M7">
        <v>53</v>
      </c>
      <c r="N7">
        <v>53</v>
      </c>
      <c r="O7">
        <v>62</v>
      </c>
      <c r="P7">
        <v>281</v>
      </c>
    </row>
    <row r="8" spans="1:16" x14ac:dyDescent="0.35">
      <c r="A8" s="18" t="s">
        <v>6</v>
      </c>
      <c r="B8" s="1">
        <v>25</v>
      </c>
      <c r="C8" s="1">
        <v>67</v>
      </c>
      <c r="D8" s="1">
        <v>46</v>
      </c>
      <c r="E8" s="1">
        <v>21</v>
      </c>
      <c r="F8" s="7">
        <v>54</v>
      </c>
      <c r="G8" s="5">
        <f t="shared" si="0"/>
        <v>213</v>
      </c>
      <c r="J8" t="s">
        <v>6</v>
      </c>
      <c r="K8">
        <v>25</v>
      </c>
      <c r="L8">
        <v>67</v>
      </c>
      <c r="M8">
        <v>46</v>
      </c>
      <c r="N8">
        <v>21</v>
      </c>
      <c r="O8">
        <v>54</v>
      </c>
      <c r="P8">
        <v>213</v>
      </c>
    </row>
    <row r="9" spans="1:16" x14ac:dyDescent="0.35">
      <c r="A9" s="18" t="s">
        <v>7</v>
      </c>
      <c r="B9" s="1">
        <v>64</v>
      </c>
      <c r="C9" s="1">
        <v>52</v>
      </c>
      <c r="D9" s="1">
        <v>46</v>
      </c>
      <c r="E9" s="1">
        <v>50</v>
      </c>
      <c r="F9" s="7">
        <v>9</v>
      </c>
      <c r="G9" s="5">
        <f t="shared" si="0"/>
        <v>221</v>
      </c>
      <c r="J9" t="s">
        <v>7</v>
      </c>
      <c r="K9">
        <v>64</v>
      </c>
      <c r="L9">
        <v>52</v>
      </c>
      <c r="M9">
        <v>46</v>
      </c>
      <c r="N9">
        <v>50</v>
      </c>
      <c r="O9">
        <v>9</v>
      </c>
      <c r="P9">
        <v>221</v>
      </c>
    </row>
    <row r="10" spans="1:16" x14ac:dyDescent="0.35">
      <c r="A10" s="18" t="s">
        <v>8</v>
      </c>
      <c r="B10" s="1">
        <v>36</v>
      </c>
      <c r="C10" s="1">
        <v>65</v>
      </c>
      <c r="D10" s="1">
        <v>54</v>
      </c>
      <c r="E10" s="1">
        <v>55</v>
      </c>
      <c r="F10" s="7">
        <v>47</v>
      </c>
      <c r="G10" s="5">
        <f t="shared" si="0"/>
        <v>257</v>
      </c>
      <c r="J10" t="s">
        <v>8</v>
      </c>
      <c r="K10">
        <v>36</v>
      </c>
      <c r="L10">
        <v>65</v>
      </c>
      <c r="M10">
        <v>54</v>
      </c>
      <c r="N10">
        <v>55</v>
      </c>
      <c r="O10">
        <v>47</v>
      </c>
      <c r="P10">
        <v>257</v>
      </c>
    </row>
    <row r="11" spans="1:16" x14ac:dyDescent="0.35">
      <c r="A11" s="18" t="s">
        <v>9</v>
      </c>
      <c r="B11" s="1">
        <v>50</v>
      </c>
      <c r="C11" s="1">
        <v>79</v>
      </c>
      <c r="D11" s="1">
        <v>53</v>
      </c>
      <c r="E11" s="1">
        <v>76</v>
      </c>
      <c r="F11" s="7">
        <v>56</v>
      </c>
      <c r="G11" s="5">
        <f t="shared" si="0"/>
        <v>314</v>
      </c>
      <c r="J11" t="s">
        <v>9</v>
      </c>
      <c r="K11">
        <v>50</v>
      </c>
      <c r="L11">
        <v>79</v>
      </c>
      <c r="M11">
        <v>53</v>
      </c>
      <c r="N11">
        <v>76</v>
      </c>
      <c r="O11">
        <v>56</v>
      </c>
      <c r="P11">
        <v>314</v>
      </c>
    </row>
    <row r="12" spans="1:16" x14ac:dyDescent="0.35">
      <c r="A12" s="18" t="s">
        <v>10</v>
      </c>
      <c r="B12" s="1">
        <v>51</v>
      </c>
      <c r="C12" s="1">
        <v>35</v>
      </c>
      <c r="D12" s="1">
        <v>69</v>
      </c>
      <c r="E12" s="1">
        <v>27</v>
      </c>
      <c r="F12" s="7">
        <v>21</v>
      </c>
      <c r="G12" s="5">
        <f t="shared" si="0"/>
        <v>203</v>
      </c>
      <c r="J12" t="s">
        <v>10</v>
      </c>
      <c r="K12">
        <v>51</v>
      </c>
      <c r="L12">
        <v>35</v>
      </c>
      <c r="M12">
        <v>69</v>
      </c>
      <c r="N12">
        <v>27</v>
      </c>
      <c r="O12">
        <v>21</v>
      </c>
      <c r="P12">
        <v>203</v>
      </c>
    </row>
    <row r="13" spans="1:16" x14ac:dyDescent="0.35">
      <c r="A13" s="18" t="s">
        <v>11</v>
      </c>
      <c r="B13" s="1">
        <v>38</v>
      </c>
      <c r="C13" s="1">
        <v>17</v>
      </c>
      <c r="D13" s="1">
        <v>26</v>
      </c>
      <c r="E13" s="1">
        <v>71</v>
      </c>
      <c r="F13" s="7">
        <v>57</v>
      </c>
      <c r="G13" s="5">
        <f t="shared" si="0"/>
        <v>209</v>
      </c>
      <c r="J13" t="s">
        <v>11</v>
      </c>
      <c r="K13">
        <v>38</v>
      </c>
      <c r="L13">
        <v>17</v>
      </c>
      <c r="M13">
        <v>26</v>
      </c>
      <c r="N13">
        <v>71</v>
      </c>
      <c r="O13">
        <v>57</v>
      </c>
      <c r="P13">
        <v>209</v>
      </c>
    </row>
    <row r="14" spans="1:16" x14ac:dyDescent="0.35">
      <c r="A14" s="18" t="s">
        <v>12</v>
      </c>
      <c r="B14" s="1">
        <v>15</v>
      </c>
      <c r="C14" s="1">
        <v>39</v>
      </c>
      <c r="D14" s="1">
        <v>52</v>
      </c>
      <c r="E14" s="1">
        <v>43</v>
      </c>
      <c r="F14" s="7">
        <v>63</v>
      </c>
      <c r="G14" s="5">
        <f t="shared" si="0"/>
        <v>212</v>
      </c>
      <c r="J14" t="s">
        <v>12</v>
      </c>
      <c r="K14">
        <v>15</v>
      </c>
      <c r="L14">
        <v>39</v>
      </c>
      <c r="M14">
        <v>52</v>
      </c>
      <c r="N14">
        <v>43</v>
      </c>
      <c r="O14">
        <v>63</v>
      </c>
      <c r="P14">
        <v>212</v>
      </c>
    </row>
    <row r="15" spans="1:16" x14ac:dyDescent="0.35">
      <c r="A15" s="18" t="s">
        <v>13</v>
      </c>
      <c r="B15" s="1">
        <v>31</v>
      </c>
      <c r="C15" s="1">
        <v>62</v>
      </c>
      <c r="D15" s="1">
        <v>67</v>
      </c>
      <c r="E15" s="1">
        <v>40</v>
      </c>
      <c r="F15" s="7">
        <v>50</v>
      </c>
      <c r="G15" s="5">
        <f t="shared" si="0"/>
        <v>250</v>
      </c>
      <c r="J15" t="s">
        <v>13</v>
      </c>
      <c r="K15">
        <v>31</v>
      </c>
      <c r="L15">
        <v>62</v>
      </c>
      <c r="M15">
        <v>67</v>
      </c>
      <c r="N15">
        <v>40</v>
      </c>
      <c r="O15">
        <v>50</v>
      </c>
      <c r="P15">
        <v>250</v>
      </c>
    </row>
    <row r="16" spans="1:16" x14ac:dyDescent="0.35">
      <c r="A16" s="18" t="s">
        <v>14</v>
      </c>
      <c r="B16" s="1">
        <v>56</v>
      </c>
      <c r="C16" s="1">
        <v>62</v>
      </c>
      <c r="D16" s="1">
        <v>73</v>
      </c>
      <c r="E16" s="1">
        <v>46</v>
      </c>
      <c r="F16" s="7">
        <v>14</v>
      </c>
      <c r="G16" s="5">
        <f t="shared" si="0"/>
        <v>251</v>
      </c>
      <c r="J16" t="s">
        <v>14</v>
      </c>
      <c r="K16">
        <v>56</v>
      </c>
      <c r="L16">
        <v>62</v>
      </c>
      <c r="M16">
        <v>73</v>
      </c>
      <c r="N16">
        <v>46</v>
      </c>
      <c r="O16">
        <v>14</v>
      </c>
      <c r="P16">
        <v>251</v>
      </c>
    </row>
    <row r="17" spans="1:16" x14ac:dyDescent="0.35">
      <c r="A17" s="18" t="s">
        <v>15</v>
      </c>
      <c r="B17" s="1">
        <v>67</v>
      </c>
      <c r="C17" s="1">
        <v>58</v>
      </c>
      <c r="D17" s="1">
        <v>52</v>
      </c>
      <c r="E17" s="1">
        <v>49</v>
      </c>
      <c r="F17" s="7">
        <v>23</v>
      </c>
      <c r="G17" s="5">
        <f t="shared" si="0"/>
        <v>249</v>
      </c>
      <c r="J17" t="s">
        <v>15</v>
      </c>
      <c r="K17">
        <v>67</v>
      </c>
      <c r="L17">
        <v>58</v>
      </c>
      <c r="M17">
        <v>52</v>
      </c>
      <c r="N17">
        <v>49</v>
      </c>
      <c r="O17">
        <v>23</v>
      </c>
      <c r="P17">
        <v>249</v>
      </c>
    </row>
    <row r="18" spans="1:16" x14ac:dyDescent="0.35">
      <c r="A18" s="18" t="s">
        <v>16</v>
      </c>
      <c r="B18" s="1">
        <v>28</v>
      </c>
      <c r="C18" s="1">
        <v>60</v>
      </c>
      <c r="D18" s="1">
        <v>67</v>
      </c>
      <c r="E18" s="1">
        <v>29</v>
      </c>
      <c r="F18" s="7">
        <v>78</v>
      </c>
      <c r="G18" s="5">
        <f t="shared" si="0"/>
        <v>262</v>
      </c>
      <c r="J18" t="s">
        <v>16</v>
      </c>
      <c r="K18">
        <v>28</v>
      </c>
      <c r="L18">
        <v>60</v>
      </c>
      <c r="M18">
        <v>67</v>
      </c>
      <c r="N18">
        <v>29</v>
      </c>
      <c r="O18">
        <v>78</v>
      </c>
      <c r="P18">
        <v>262</v>
      </c>
    </row>
    <row r="19" spans="1:16" x14ac:dyDescent="0.35">
      <c r="A19" s="18" t="s">
        <v>17</v>
      </c>
      <c r="B19" s="1">
        <v>44</v>
      </c>
      <c r="C19" s="1">
        <v>40</v>
      </c>
      <c r="D19" s="1">
        <v>57</v>
      </c>
      <c r="E19" s="1">
        <v>66</v>
      </c>
      <c r="F19" s="7">
        <v>34</v>
      </c>
      <c r="G19" s="5">
        <f t="shared" si="0"/>
        <v>241</v>
      </c>
      <c r="J19" t="s">
        <v>17</v>
      </c>
      <c r="K19">
        <v>44</v>
      </c>
      <c r="L19">
        <v>40</v>
      </c>
      <c r="M19">
        <v>57</v>
      </c>
      <c r="N19">
        <v>66</v>
      </c>
      <c r="O19">
        <v>34</v>
      </c>
      <c r="P19">
        <v>241</v>
      </c>
    </row>
    <row r="20" spans="1:16" x14ac:dyDescent="0.35">
      <c r="A20" s="18" t="s">
        <v>18</v>
      </c>
      <c r="B20" s="1">
        <v>62</v>
      </c>
      <c r="C20" s="1">
        <v>43</v>
      </c>
      <c r="D20" s="1">
        <v>32</v>
      </c>
      <c r="E20" s="1">
        <v>77</v>
      </c>
      <c r="F20" s="7">
        <v>89</v>
      </c>
      <c r="G20" s="5">
        <f t="shared" si="0"/>
        <v>303</v>
      </c>
      <c r="J20" t="s">
        <v>18</v>
      </c>
      <c r="K20">
        <v>62</v>
      </c>
      <c r="L20">
        <v>43</v>
      </c>
      <c r="M20">
        <v>32</v>
      </c>
      <c r="N20">
        <v>77</v>
      </c>
      <c r="O20">
        <v>89</v>
      </c>
      <c r="P20">
        <v>303</v>
      </c>
    </row>
    <row r="21" spans="1:16" x14ac:dyDescent="0.35">
      <c r="A21" s="18" t="s">
        <v>19</v>
      </c>
      <c r="B21" s="1">
        <v>58</v>
      </c>
      <c r="C21" s="1">
        <v>64</v>
      </c>
      <c r="D21" s="1">
        <v>44</v>
      </c>
      <c r="E21" s="1">
        <v>73</v>
      </c>
      <c r="F21" s="7">
        <v>54</v>
      </c>
      <c r="G21" s="5">
        <f t="shared" si="0"/>
        <v>293</v>
      </c>
      <c r="J21" t="s">
        <v>19</v>
      </c>
      <c r="K21">
        <v>58</v>
      </c>
      <c r="L21">
        <v>64</v>
      </c>
      <c r="M21">
        <v>44</v>
      </c>
      <c r="N21">
        <v>73</v>
      </c>
      <c r="O21">
        <v>54</v>
      </c>
      <c r="P21">
        <v>293</v>
      </c>
    </row>
    <row r="22" spans="1:16" x14ac:dyDescent="0.35">
      <c r="A22" s="18" t="s">
        <v>20</v>
      </c>
      <c r="B22" s="1">
        <v>36</v>
      </c>
      <c r="C22" s="1">
        <v>51</v>
      </c>
      <c r="D22" s="1">
        <v>16</v>
      </c>
      <c r="E22" s="1">
        <v>70</v>
      </c>
      <c r="F22" s="7">
        <v>48</v>
      </c>
      <c r="G22" s="5">
        <f t="shared" si="0"/>
        <v>221</v>
      </c>
      <c r="J22" t="s">
        <v>20</v>
      </c>
      <c r="K22">
        <v>36</v>
      </c>
      <c r="L22">
        <v>51</v>
      </c>
      <c r="M22">
        <v>16</v>
      </c>
      <c r="N22">
        <v>70</v>
      </c>
      <c r="O22">
        <v>48</v>
      </c>
      <c r="P22">
        <v>221</v>
      </c>
    </row>
    <row r="23" spans="1:16" x14ac:dyDescent="0.35">
      <c r="A23" s="18" t="s">
        <v>21</v>
      </c>
      <c r="B23" s="1">
        <v>54</v>
      </c>
      <c r="C23" s="1">
        <v>34</v>
      </c>
      <c r="D23" s="1">
        <v>41</v>
      </c>
      <c r="E23" s="1">
        <v>46</v>
      </c>
      <c r="F23" s="7">
        <v>34</v>
      </c>
      <c r="G23" s="5">
        <f t="shared" si="0"/>
        <v>209</v>
      </c>
      <c r="J23" t="s">
        <v>21</v>
      </c>
      <c r="K23">
        <v>54</v>
      </c>
      <c r="L23">
        <v>34</v>
      </c>
      <c r="M23">
        <v>41</v>
      </c>
      <c r="N23">
        <v>46</v>
      </c>
      <c r="O23">
        <v>34</v>
      </c>
      <c r="P23">
        <v>209</v>
      </c>
    </row>
    <row r="24" spans="1:16" x14ac:dyDescent="0.35">
      <c r="A24" s="18" t="s">
        <v>22</v>
      </c>
      <c r="B24" s="1">
        <v>38</v>
      </c>
      <c r="C24" s="1">
        <v>27</v>
      </c>
      <c r="D24" s="1">
        <v>52</v>
      </c>
      <c r="E24" s="1">
        <v>80</v>
      </c>
      <c r="F24" s="7">
        <v>43</v>
      </c>
      <c r="G24" s="5">
        <f t="shared" si="0"/>
        <v>240</v>
      </c>
      <c r="J24" t="s">
        <v>22</v>
      </c>
      <c r="K24">
        <v>38</v>
      </c>
      <c r="L24">
        <v>27</v>
      </c>
      <c r="M24">
        <v>52</v>
      </c>
      <c r="N24">
        <v>80</v>
      </c>
      <c r="O24">
        <v>43</v>
      </c>
      <c r="P24">
        <v>240</v>
      </c>
    </row>
    <row r="25" spans="1:16" x14ac:dyDescent="0.35">
      <c r="A25" s="18" t="s">
        <v>23</v>
      </c>
      <c r="B25" s="1">
        <v>47</v>
      </c>
      <c r="C25" s="1">
        <v>18</v>
      </c>
      <c r="D25" s="1">
        <v>46</v>
      </c>
      <c r="E25" s="1">
        <v>42</v>
      </c>
      <c r="F25" s="7">
        <v>33</v>
      </c>
      <c r="G25" s="5">
        <f t="shared" si="0"/>
        <v>186</v>
      </c>
      <c r="J25" t="s">
        <v>23</v>
      </c>
      <c r="K25">
        <v>47</v>
      </c>
      <c r="L25">
        <v>18</v>
      </c>
      <c r="M25">
        <v>46</v>
      </c>
      <c r="N25">
        <v>42</v>
      </c>
      <c r="O25">
        <v>33</v>
      </c>
      <c r="P25">
        <v>186</v>
      </c>
    </row>
    <row r="26" spans="1:16" x14ac:dyDescent="0.35">
      <c r="A26" s="18" t="s">
        <v>24</v>
      </c>
      <c r="B26" s="1">
        <v>53</v>
      </c>
      <c r="C26" s="1">
        <v>34</v>
      </c>
      <c r="D26" s="1">
        <v>32</v>
      </c>
      <c r="E26" s="1">
        <v>54</v>
      </c>
      <c r="F26" s="7">
        <v>19</v>
      </c>
      <c r="G26" s="5">
        <f t="shared" si="0"/>
        <v>192</v>
      </c>
      <c r="J26" t="s">
        <v>24</v>
      </c>
      <c r="K26">
        <v>53</v>
      </c>
      <c r="L26">
        <v>34</v>
      </c>
      <c r="M26">
        <v>32</v>
      </c>
      <c r="N26">
        <v>54</v>
      </c>
      <c r="O26">
        <v>19</v>
      </c>
      <c r="P26">
        <v>192</v>
      </c>
    </row>
    <row r="27" spans="1:16" x14ac:dyDescent="0.35">
      <c r="A27" s="18" t="s">
        <v>25</v>
      </c>
      <c r="B27" s="1">
        <v>35</v>
      </c>
      <c r="C27" s="1">
        <v>42</v>
      </c>
      <c r="D27" s="1">
        <v>39</v>
      </c>
      <c r="E27" s="1">
        <v>39</v>
      </c>
      <c r="F27" s="7">
        <v>66</v>
      </c>
      <c r="G27" s="5">
        <f t="shared" si="0"/>
        <v>221</v>
      </c>
      <c r="J27" t="s">
        <v>25</v>
      </c>
      <c r="K27">
        <v>35</v>
      </c>
      <c r="L27">
        <v>42</v>
      </c>
      <c r="M27">
        <v>39</v>
      </c>
      <c r="N27">
        <v>39</v>
      </c>
      <c r="O27">
        <v>66</v>
      </c>
      <c r="P27">
        <v>221</v>
      </c>
    </row>
    <row r="28" spans="1:16" x14ac:dyDescent="0.35">
      <c r="A28" s="18" t="s">
        <v>26</v>
      </c>
      <c r="B28" s="1">
        <v>58</v>
      </c>
      <c r="C28" s="1">
        <v>65</v>
      </c>
      <c r="D28" s="1">
        <v>78</v>
      </c>
      <c r="E28" s="1">
        <v>50</v>
      </c>
      <c r="F28" s="7">
        <v>38</v>
      </c>
      <c r="G28" s="5">
        <f t="shared" si="0"/>
        <v>289</v>
      </c>
      <c r="J28" t="s">
        <v>26</v>
      </c>
      <c r="K28">
        <v>58</v>
      </c>
      <c r="L28">
        <v>65</v>
      </c>
      <c r="M28">
        <v>78</v>
      </c>
      <c r="N28">
        <v>50</v>
      </c>
      <c r="O28">
        <v>38</v>
      </c>
      <c r="P28">
        <v>289</v>
      </c>
    </row>
    <row r="29" spans="1:16" ht="17.25" thickBot="1" x14ac:dyDescent="0.4">
      <c r="A29" s="19" t="s">
        <v>27</v>
      </c>
      <c r="B29" s="8">
        <v>66</v>
      </c>
      <c r="C29" s="8">
        <v>67</v>
      </c>
      <c r="D29" s="8">
        <v>56</v>
      </c>
      <c r="E29" s="8">
        <v>17</v>
      </c>
      <c r="F29" s="9">
        <v>51</v>
      </c>
      <c r="G29" s="5">
        <f t="shared" si="0"/>
        <v>257</v>
      </c>
      <c r="J29" t="s">
        <v>27</v>
      </c>
      <c r="K29">
        <v>66</v>
      </c>
      <c r="L29">
        <v>67</v>
      </c>
      <c r="M29">
        <v>56</v>
      </c>
      <c r="N29">
        <v>17</v>
      </c>
      <c r="O29">
        <v>51</v>
      </c>
      <c r="P29">
        <v>257</v>
      </c>
    </row>
    <row r="30" spans="1:16" x14ac:dyDescent="0.35">
      <c r="A30" s="20"/>
      <c r="B30" s="6">
        <f>AVERAGE(B$2:B$29)</f>
        <v>48.607142857142854</v>
      </c>
      <c r="C30" s="6">
        <f t="shared" ref="C30:G30" si="1">AVERAGE(C$2:C$29)</f>
        <v>48.25</v>
      </c>
      <c r="D30" s="6">
        <f t="shared" si="1"/>
        <v>48.964285714285715</v>
      </c>
      <c r="E30" s="6">
        <f t="shared" si="1"/>
        <v>51.035714285714285</v>
      </c>
      <c r="F30" s="6">
        <f t="shared" si="1"/>
        <v>45.678571428571431</v>
      </c>
      <c r="G30" s="6">
        <f t="shared" si="1"/>
        <v>242.53571428571428</v>
      </c>
    </row>
    <row r="31" spans="1:16" ht="17.25" thickBot="1" x14ac:dyDescent="0.4">
      <c r="A31" s="21"/>
      <c r="B31" s="6">
        <f>_xlfn.STDEV.P(B$2:B$29)</f>
        <v>16.268592189760451</v>
      </c>
      <c r="C31" s="6">
        <f t="shared" ref="C31:G31" si="2">_xlfn.STDEV.P(C$2:C$29)</f>
        <v>16.402580371915352</v>
      </c>
      <c r="D31" s="6">
        <f t="shared" si="2"/>
        <v>14.93672880342074</v>
      </c>
      <c r="E31" s="6">
        <f t="shared" si="2"/>
        <v>16.279878340316618</v>
      </c>
      <c r="F31" s="6">
        <f t="shared" si="2"/>
        <v>18.90021460843495</v>
      </c>
      <c r="G31" s="6">
        <f t="shared" si="2"/>
        <v>35.162360296667416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EDB3-ABED-4700-80CB-BE1FB056D587}">
  <dimension ref="A1:P31"/>
  <sheetViews>
    <sheetView topLeftCell="A7" workbookViewId="0">
      <selection activeCell="K4" sqref="K1:K1048576"/>
    </sheetView>
  </sheetViews>
  <sheetFormatPr defaultRowHeight="16.5" x14ac:dyDescent="0.35"/>
  <cols>
    <col min="1" max="1" width="12.85546875" customWidth="1"/>
  </cols>
  <sheetData>
    <row r="1" spans="1:16" x14ac:dyDescent="0.35">
      <c r="A1" t="s">
        <v>33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34</v>
      </c>
      <c r="I1" t="s">
        <v>36</v>
      </c>
      <c r="J1" t="s">
        <v>33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34</v>
      </c>
    </row>
    <row r="2" spans="1:16" x14ac:dyDescent="0.35">
      <c r="A2" t="s">
        <v>0</v>
      </c>
      <c r="B2">
        <v>29</v>
      </c>
      <c r="C2">
        <v>45</v>
      </c>
      <c r="D2">
        <v>35</v>
      </c>
      <c r="E2">
        <v>53</v>
      </c>
      <c r="F2">
        <v>48</v>
      </c>
      <c r="G2">
        <v>210</v>
      </c>
      <c r="I2">
        <v>1</v>
      </c>
      <c r="J2" t="s">
        <v>9</v>
      </c>
      <c r="K2">
        <v>50</v>
      </c>
      <c r="L2">
        <v>79</v>
      </c>
      <c r="M2">
        <v>53</v>
      </c>
      <c r="N2">
        <v>76</v>
      </c>
      <c r="O2">
        <v>56</v>
      </c>
      <c r="P2">
        <v>314</v>
      </c>
    </row>
    <row r="3" spans="1:16" x14ac:dyDescent="0.35">
      <c r="A3" t="s">
        <v>1</v>
      </c>
      <c r="B3">
        <v>33</v>
      </c>
      <c r="C3">
        <v>43</v>
      </c>
      <c r="D3">
        <v>54</v>
      </c>
      <c r="E3">
        <v>39</v>
      </c>
      <c r="F3">
        <v>72</v>
      </c>
      <c r="G3">
        <v>241</v>
      </c>
      <c r="I3">
        <v>2</v>
      </c>
      <c r="J3" t="s">
        <v>3</v>
      </c>
      <c r="K3">
        <v>77</v>
      </c>
      <c r="L3">
        <v>68</v>
      </c>
      <c r="M3">
        <v>67</v>
      </c>
      <c r="N3">
        <v>51</v>
      </c>
      <c r="O3">
        <v>42</v>
      </c>
      <c r="P3">
        <v>305</v>
      </c>
    </row>
    <row r="4" spans="1:16" x14ac:dyDescent="0.35">
      <c r="A4" t="s">
        <v>2</v>
      </c>
      <c r="B4">
        <v>76</v>
      </c>
      <c r="C4">
        <v>45</v>
      </c>
      <c r="D4">
        <v>27</v>
      </c>
      <c r="E4">
        <v>56</v>
      </c>
      <c r="F4">
        <v>45</v>
      </c>
      <c r="G4">
        <v>249</v>
      </c>
      <c r="I4">
        <v>3</v>
      </c>
      <c r="J4" t="s">
        <v>18</v>
      </c>
      <c r="K4">
        <v>62</v>
      </c>
      <c r="L4">
        <v>43</v>
      </c>
      <c r="M4">
        <v>32</v>
      </c>
      <c r="N4">
        <v>77</v>
      </c>
      <c r="O4">
        <v>89</v>
      </c>
      <c r="P4">
        <v>303</v>
      </c>
    </row>
    <row r="5" spans="1:16" x14ac:dyDescent="0.35">
      <c r="A5" t="s">
        <v>3</v>
      </c>
      <c r="B5">
        <v>77</v>
      </c>
      <c r="C5">
        <v>68</v>
      </c>
      <c r="D5">
        <v>67</v>
      </c>
      <c r="E5">
        <v>51</v>
      </c>
      <c r="F5">
        <v>42</v>
      </c>
      <c r="G5">
        <v>305</v>
      </c>
      <c r="I5">
        <v>4</v>
      </c>
      <c r="J5" t="s">
        <v>19</v>
      </c>
      <c r="K5">
        <v>58</v>
      </c>
      <c r="L5">
        <v>64</v>
      </c>
      <c r="M5">
        <v>44</v>
      </c>
      <c r="N5">
        <v>73</v>
      </c>
      <c r="O5">
        <v>54</v>
      </c>
      <c r="P5">
        <v>293</v>
      </c>
    </row>
    <row r="6" spans="1:16" x14ac:dyDescent="0.35">
      <c r="A6" t="s">
        <v>4</v>
      </c>
      <c r="B6">
        <v>71</v>
      </c>
      <c r="C6">
        <v>19</v>
      </c>
      <c r="D6">
        <v>37</v>
      </c>
      <c r="E6">
        <v>56</v>
      </c>
      <c r="F6">
        <v>29</v>
      </c>
      <c r="G6">
        <v>212</v>
      </c>
      <c r="I6">
        <v>5</v>
      </c>
      <c r="J6" t="s">
        <v>26</v>
      </c>
      <c r="K6">
        <v>58</v>
      </c>
      <c r="L6">
        <v>65</v>
      </c>
      <c r="M6">
        <v>78</v>
      </c>
      <c r="N6">
        <v>50</v>
      </c>
      <c r="O6">
        <v>38</v>
      </c>
      <c r="P6">
        <v>289</v>
      </c>
    </row>
    <row r="7" spans="1:16" x14ac:dyDescent="0.35">
      <c r="A7" t="s">
        <v>5</v>
      </c>
      <c r="B7">
        <v>63</v>
      </c>
      <c r="C7">
        <v>50</v>
      </c>
      <c r="D7">
        <v>53</v>
      </c>
      <c r="E7">
        <v>53</v>
      </c>
      <c r="F7">
        <v>62</v>
      </c>
      <c r="G7">
        <v>281</v>
      </c>
      <c r="I7">
        <v>6</v>
      </c>
      <c r="J7" t="s">
        <v>5</v>
      </c>
      <c r="K7">
        <v>63</v>
      </c>
      <c r="L7">
        <v>50</v>
      </c>
      <c r="M7">
        <v>53</v>
      </c>
      <c r="N7">
        <v>53</v>
      </c>
      <c r="O7">
        <v>62</v>
      </c>
      <c r="P7">
        <v>281</v>
      </c>
    </row>
    <row r="8" spans="1:16" x14ac:dyDescent="0.35">
      <c r="A8" t="s">
        <v>6</v>
      </c>
      <c r="B8">
        <v>25</v>
      </c>
      <c r="C8">
        <v>67</v>
      </c>
      <c r="D8">
        <v>46</v>
      </c>
      <c r="E8">
        <v>21</v>
      </c>
      <c r="F8">
        <v>54</v>
      </c>
      <c r="G8">
        <v>213</v>
      </c>
      <c r="I8">
        <v>7</v>
      </c>
      <c r="J8" t="s">
        <v>16</v>
      </c>
      <c r="K8">
        <v>28</v>
      </c>
      <c r="L8">
        <v>60</v>
      </c>
      <c r="M8">
        <v>67</v>
      </c>
      <c r="N8">
        <v>29</v>
      </c>
      <c r="O8">
        <v>78</v>
      </c>
      <c r="P8">
        <v>262</v>
      </c>
    </row>
    <row r="9" spans="1:16" x14ac:dyDescent="0.35">
      <c r="A9" t="s">
        <v>7</v>
      </c>
      <c r="B9">
        <v>64</v>
      </c>
      <c r="C9">
        <v>52</v>
      </c>
      <c r="D9">
        <v>46</v>
      </c>
      <c r="E9">
        <v>50</v>
      </c>
      <c r="F9">
        <v>9</v>
      </c>
      <c r="G9">
        <v>221</v>
      </c>
      <c r="I9">
        <v>8</v>
      </c>
      <c r="J9" t="s">
        <v>8</v>
      </c>
      <c r="K9">
        <v>36</v>
      </c>
      <c r="L9">
        <v>65</v>
      </c>
      <c r="M9">
        <v>54</v>
      </c>
      <c r="N9">
        <v>55</v>
      </c>
      <c r="O9">
        <v>47</v>
      </c>
      <c r="P9">
        <v>257</v>
      </c>
    </row>
    <row r="10" spans="1:16" x14ac:dyDescent="0.35">
      <c r="A10" t="s">
        <v>8</v>
      </c>
      <c r="B10">
        <v>36</v>
      </c>
      <c r="C10">
        <v>65</v>
      </c>
      <c r="D10">
        <v>54</v>
      </c>
      <c r="E10">
        <v>55</v>
      </c>
      <c r="F10">
        <v>47</v>
      </c>
      <c r="G10">
        <v>257</v>
      </c>
      <c r="I10">
        <v>9</v>
      </c>
      <c r="J10" t="s">
        <v>27</v>
      </c>
      <c r="K10">
        <v>66</v>
      </c>
      <c r="L10">
        <v>67</v>
      </c>
      <c r="M10">
        <v>56</v>
      </c>
      <c r="N10">
        <v>17</v>
      </c>
      <c r="O10">
        <v>51</v>
      </c>
      <c r="P10">
        <v>257</v>
      </c>
    </row>
    <row r="11" spans="1:16" x14ac:dyDescent="0.35">
      <c r="A11" t="s">
        <v>9</v>
      </c>
      <c r="B11">
        <v>50</v>
      </c>
      <c r="C11">
        <v>79</v>
      </c>
      <c r="D11">
        <v>53</v>
      </c>
      <c r="E11">
        <v>76</v>
      </c>
      <c r="F11">
        <v>56</v>
      </c>
      <c r="G11">
        <v>314</v>
      </c>
      <c r="I11">
        <v>10</v>
      </c>
      <c r="J11" t="s">
        <v>14</v>
      </c>
      <c r="K11">
        <v>56</v>
      </c>
      <c r="L11">
        <v>62</v>
      </c>
      <c r="M11">
        <v>73</v>
      </c>
      <c r="N11">
        <v>46</v>
      </c>
      <c r="O11">
        <v>14</v>
      </c>
      <c r="P11">
        <v>251</v>
      </c>
    </row>
    <row r="12" spans="1:16" x14ac:dyDescent="0.35">
      <c r="A12" t="s">
        <v>10</v>
      </c>
      <c r="B12">
        <v>51</v>
      </c>
      <c r="C12">
        <v>35</v>
      </c>
      <c r="D12">
        <v>69</v>
      </c>
      <c r="E12">
        <v>27</v>
      </c>
      <c r="F12">
        <v>21</v>
      </c>
      <c r="G12">
        <v>203</v>
      </c>
      <c r="I12">
        <v>11</v>
      </c>
      <c r="J12" t="s">
        <v>13</v>
      </c>
      <c r="K12">
        <v>31</v>
      </c>
      <c r="L12">
        <v>62</v>
      </c>
      <c r="M12">
        <v>67</v>
      </c>
      <c r="N12">
        <v>40</v>
      </c>
      <c r="O12">
        <v>50</v>
      </c>
      <c r="P12">
        <v>250</v>
      </c>
    </row>
    <row r="13" spans="1:16" x14ac:dyDescent="0.35">
      <c r="A13" t="s">
        <v>11</v>
      </c>
      <c r="B13">
        <v>38</v>
      </c>
      <c r="C13">
        <v>17</v>
      </c>
      <c r="D13">
        <v>26</v>
      </c>
      <c r="E13">
        <v>71</v>
      </c>
      <c r="F13">
        <v>57</v>
      </c>
      <c r="G13">
        <v>209</v>
      </c>
      <c r="I13">
        <v>12</v>
      </c>
      <c r="J13" t="s">
        <v>2</v>
      </c>
      <c r="K13">
        <v>76</v>
      </c>
      <c r="L13">
        <v>45</v>
      </c>
      <c r="M13">
        <v>27</v>
      </c>
      <c r="N13">
        <v>56</v>
      </c>
      <c r="O13">
        <v>45</v>
      </c>
      <c r="P13">
        <v>249</v>
      </c>
    </row>
    <row r="14" spans="1:16" x14ac:dyDescent="0.35">
      <c r="A14" t="s">
        <v>12</v>
      </c>
      <c r="B14">
        <v>15</v>
      </c>
      <c r="C14">
        <v>39</v>
      </c>
      <c r="D14">
        <v>52</v>
      </c>
      <c r="E14">
        <v>43</v>
      </c>
      <c r="F14">
        <v>63</v>
      </c>
      <c r="G14">
        <v>212</v>
      </c>
      <c r="I14">
        <v>13</v>
      </c>
      <c r="J14" t="s">
        <v>15</v>
      </c>
      <c r="K14">
        <v>67</v>
      </c>
      <c r="L14">
        <v>58</v>
      </c>
      <c r="M14">
        <v>52</v>
      </c>
      <c r="N14">
        <v>49</v>
      </c>
      <c r="O14">
        <v>23</v>
      </c>
      <c r="P14">
        <v>249</v>
      </c>
    </row>
    <row r="15" spans="1:16" x14ac:dyDescent="0.35">
      <c r="A15" t="s">
        <v>13</v>
      </c>
      <c r="B15">
        <v>31</v>
      </c>
      <c r="C15">
        <v>62</v>
      </c>
      <c r="D15">
        <v>67</v>
      </c>
      <c r="E15">
        <v>40</v>
      </c>
      <c r="F15">
        <v>50</v>
      </c>
      <c r="G15">
        <v>250</v>
      </c>
      <c r="I15">
        <v>14</v>
      </c>
      <c r="J15" t="s">
        <v>1</v>
      </c>
      <c r="K15">
        <v>33</v>
      </c>
      <c r="L15">
        <v>43</v>
      </c>
      <c r="M15">
        <v>54</v>
      </c>
      <c r="N15">
        <v>39</v>
      </c>
      <c r="O15">
        <v>72</v>
      </c>
      <c r="P15">
        <v>241</v>
      </c>
    </row>
    <row r="16" spans="1:16" x14ac:dyDescent="0.35">
      <c r="A16" t="s">
        <v>14</v>
      </c>
      <c r="B16">
        <v>56</v>
      </c>
      <c r="C16">
        <v>62</v>
      </c>
      <c r="D16">
        <v>73</v>
      </c>
      <c r="E16">
        <v>46</v>
      </c>
      <c r="F16">
        <v>14</v>
      </c>
      <c r="G16">
        <v>251</v>
      </c>
      <c r="I16">
        <v>15</v>
      </c>
      <c r="J16" t="s">
        <v>17</v>
      </c>
      <c r="K16">
        <v>44</v>
      </c>
      <c r="L16">
        <v>40</v>
      </c>
      <c r="M16">
        <v>57</v>
      </c>
      <c r="N16">
        <v>66</v>
      </c>
      <c r="O16">
        <v>34</v>
      </c>
      <c r="P16">
        <v>241</v>
      </c>
    </row>
    <row r="17" spans="1:16" x14ac:dyDescent="0.35">
      <c r="A17" t="s">
        <v>15</v>
      </c>
      <c r="B17">
        <v>67</v>
      </c>
      <c r="C17">
        <v>58</v>
      </c>
      <c r="D17">
        <v>52</v>
      </c>
      <c r="E17">
        <v>49</v>
      </c>
      <c r="F17">
        <v>23</v>
      </c>
      <c r="G17">
        <v>249</v>
      </c>
      <c r="I17">
        <v>16</v>
      </c>
      <c r="J17" t="s">
        <v>22</v>
      </c>
      <c r="K17">
        <v>38</v>
      </c>
      <c r="L17">
        <v>27</v>
      </c>
      <c r="M17">
        <v>52</v>
      </c>
      <c r="N17">
        <v>80</v>
      </c>
      <c r="O17">
        <v>43</v>
      </c>
      <c r="P17">
        <v>240</v>
      </c>
    </row>
    <row r="18" spans="1:16" x14ac:dyDescent="0.35">
      <c r="A18" t="s">
        <v>16</v>
      </c>
      <c r="B18">
        <v>28</v>
      </c>
      <c r="C18">
        <v>60</v>
      </c>
      <c r="D18">
        <v>67</v>
      </c>
      <c r="E18">
        <v>29</v>
      </c>
      <c r="F18">
        <v>78</v>
      </c>
      <c r="G18">
        <v>262</v>
      </c>
      <c r="I18">
        <v>17</v>
      </c>
      <c r="J18" t="s">
        <v>7</v>
      </c>
      <c r="K18">
        <v>64</v>
      </c>
      <c r="L18">
        <v>52</v>
      </c>
      <c r="M18">
        <v>46</v>
      </c>
      <c r="N18">
        <v>50</v>
      </c>
      <c r="O18">
        <v>9</v>
      </c>
      <c r="P18">
        <v>221</v>
      </c>
    </row>
    <row r="19" spans="1:16" x14ac:dyDescent="0.35">
      <c r="A19" t="s">
        <v>17</v>
      </c>
      <c r="B19">
        <v>44</v>
      </c>
      <c r="C19">
        <v>40</v>
      </c>
      <c r="D19">
        <v>57</v>
      </c>
      <c r="E19">
        <v>66</v>
      </c>
      <c r="F19">
        <v>34</v>
      </c>
      <c r="G19">
        <v>241</v>
      </c>
      <c r="I19">
        <v>18</v>
      </c>
      <c r="J19" t="s">
        <v>20</v>
      </c>
      <c r="K19">
        <v>36</v>
      </c>
      <c r="L19">
        <v>51</v>
      </c>
      <c r="M19">
        <v>16</v>
      </c>
      <c r="N19">
        <v>70</v>
      </c>
      <c r="O19">
        <v>48</v>
      </c>
      <c r="P19">
        <v>221</v>
      </c>
    </row>
    <row r="20" spans="1:16" x14ac:dyDescent="0.35">
      <c r="A20" t="s">
        <v>18</v>
      </c>
      <c r="B20">
        <v>62</v>
      </c>
      <c r="C20">
        <v>43</v>
      </c>
      <c r="D20">
        <v>32</v>
      </c>
      <c r="E20">
        <v>77</v>
      </c>
      <c r="F20">
        <v>89</v>
      </c>
      <c r="G20">
        <v>303</v>
      </c>
      <c r="I20">
        <v>19</v>
      </c>
      <c r="J20" t="s">
        <v>25</v>
      </c>
      <c r="K20">
        <v>35</v>
      </c>
      <c r="L20">
        <v>42</v>
      </c>
      <c r="M20">
        <v>39</v>
      </c>
      <c r="N20">
        <v>39</v>
      </c>
      <c r="O20">
        <v>66</v>
      </c>
      <c r="P20">
        <v>221</v>
      </c>
    </row>
    <row r="21" spans="1:16" x14ac:dyDescent="0.35">
      <c r="A21" t="s">
        <v>19</v>
      </c>
      <c r="B21">
        <v>58</v>
      </c>
      <c r="C21">
        <v>64</v>
      </c>
      <c r="D21">
        <v>44</v>
      </c>
      <c r="E21">
        <v>73</v>
      </c>
      <c r="F21">
        <v>54</v>
      </c>
      <c r="G21">
        <v>293</v>
      </c>
      <c r="I21">
        <v>20</v>
      </c>
      <c r="J21" t="s">
        <v>6</v>
      </c>
      <c r="K21">
        <v>25</v>
      </c>
      <c r="L21">
        <v>67</v>
      </c>
      <c r="M21">
        <v>46</v>
      </c>
      <c r="N21">
        <v>21</v>
      </c>
      <c r="O21">
        <v>54</v>
      </c>
      <c r="P21">
        <v>213</v>
      </c>
    </row>
    <row r="22" spans="1:16" x14ac:dyDescent="0.35">
      <c r="A22" t="s">
        <v>20</v>
      </c>
      <c r="B22">
        <v>36</v>
      </c>
      <c r="C22">
        <v>51</v>
      </c>
      <c r="D22">
        <v>16</v>
      </c>
      <c r="E22">
        <v>70</v>
      </c>
      <c r="F22">
        <v>48</v>
      </c>
      <c r="G22">
        <v>221</v>
      </c>
      <c r="I22">
        <v>21</v>
      </c>
      <c r="J22" t="s">
        <v>4</v>
      </c>
      <c r="K22">
        <v>71</v>
      </c>
      <c r="L22">
        <v>19</v>
      </c>
      <c r="M22">
        <v>37</v>
      </c>
      <c r="N22">
        <v>56</v>
      </c>
      <c r="O22">
        <v>29</v>
      </c>
      <c r="P22">
        <v>212</v>
      </c>
    </row>
    <row r="23" spans="1:16" x14ac:dyDescent="0.35">
      <c r="A23" t="s">
        <v>21</v>
      </c>
      <c r="B23">
        <v>54</v>
      </c>
      <c r="C23">
        <v>34</v>
      </c>
      <c r="D23">
        <v>41</v>
      </c>
      <c r="E23">
        <v>46</v>
      </c>
      <c r="F23">
        <v>34</v>
      </c>
      <c r="G23">
        <v>209</v>
      </c>
      <c r="I23">
        <v>22</v>
      </c>
      <c r="J23" t="s">
        <v>12</v>
      </c>
      <c r="K23">
        <v>15</v>
      </c>
      <c r="L23">
        <v>39</v>
      </c>
      <c r="M23">
        <v>52</v>
      </c>
      <c r="N23">
        <v>43</v>
      </c>
      <c r="O23">
        <v>63</v>
      </c>
      <c r="P23">
        <v>212</v>
      </c>
    </row>
    <row r="24" spans="1:16" x14ac:dyDescent="0.35">
      <c r="A24" t="s">
        <v>22</v>
      </c>
      <c r="B24">
        <v>38</v>
      </c>
      <c r="C24">
        <v>27</v>
      </c>
      <c r="D24">
        <v>52</v>
      </c>
      <c r="E24">
        <v>80</v>
      </c>
      <c r="F24">
        <v>43</v>
      </c>
      <c r="G24">
        <v>240</v>
      </c>
      <c r="I24">
        <v>23</v>
      </c>
      <c r="J24" t="s">
        <v>0</v>
      </c>
      <c r="K24">
        <v>29</v>
      </c>
      <c r="L24">
        <v>45</v>
      </c>
      <c r="M24">
        <v>35</v>
      </c>
      <c r="N24">
        <v>53</v>
      </c>
      <c r="O24">
        <v>48</v>
      </c>
      <c r="P24">
        <v>210</v>
      </c>
    </row>
    <row r="25" spans="1:16" x14ac:dyDescent="0.35">
      <c r="A25" t="s">
        <v>23</v>
      </c>
      <c r="B25">
        <v>47</v>
      </c>
      <c r="C25">
        <v>18</v>
      </c>
      <c r="D25">
        <v>46</v>
      </c>
      <c r="E25">
        <v>42</v>
      </c>
      <c r="F25">
        <v>33</v>
      </c>
      <c r="G25">
        <v>186</v>
      </c>
      <c r="I25">
        <v>24</v>
      </c>
      <c r="J25" t="s">
        <v>11</v>
      </c>
      <c r="K25">
        <v>38</v>
      </c>
      <c r="L25">
        <v>17</v>
      </c>
      <c r="M25">
        <v>26</v>
      </c>
      <c r="N25">
        <v>71</v>
      </c>
      <c r="O25">
        <v>57</v>
      </c>
      <c r="P25">
        <v>209</v>
      </c>
    </row>
    <row r="26" spans="1:16" x14ac:dyDescent="0.35">
      <c r="A26" t="s">
        <v>24</v>
      </c>
      <c r="B26">
        <v>53</v>
      </c>
      <c r="C26">
        <v>34</v>
      </c>
      <c r="D26">
        <v>32</v>
      </c>
      <c r="E26">
        <v>54</v>
      </c>
      <c r="F26">
        <v>19</v>
      </c>
      <c r="G26">
        <v>192</v>
      </c>
      <c r="I26">
        <v>25</v>
      </c>
      <c r="J26" t="s">
        <v>21</v>
      </c>
      <c r="K26">
        <v>54</v>
      </c>
      <c r="L26">
        <v>34</v>
      </c>
      <c r="M26">
        <v>41</v>
      </c>
      <c r="N26">
        <v>46</v>
      </c>
      <c r="O26">
        <v>34</v>
      </c>
      <c r="P26">
        <v>209</v>
      </c>
    </row>
    <row r="27" spans="1:16" x14ac:dyDescent="0.35">
      <c r="A27" t="s">
        <v>25</v>
      </c>
      <c r="B27">
        <v>35</v>
      </c>
      <c r="C27">
        <v>42</v>
      </c>
      <c r="D27">
        <v>39</v>
      </c>
      <c r="E27">
        <v>39</v>
      </c>
      <c r="F27">
        <v>66</v>
      </c>
      <c r="G27">
        <v>221</v>
      </c>
      <c r="I27">
        <v>26</v>
      </c>
      <c r="J27" t="s">
        <v>10</v>
      </c>
      <c r="K27">
        <v>51</v>
      </c>
      <c r="L27">
        <v>35</v>
      </c>
      <c r="M27">
        <v>69</v>
      </c>
      <c r="N27">
        <v>27</v>
      </c>
      <c r="O27">
        <v>21</v>
      </c>
      <c r="P27">
        <v>203</v>
      </c>
    </row>
    <row r="28" spans="1:16" x14ac:dyDescent="0.35">
      <c r="A28" t="s">
        <v>26</v>
      </c>
      <c r="B28">
        <v>58</v>
      </c>
      <c r="C28">
        <v>65</v>
      </c>
      <c r="D28">
        <v>78</v>
      </c>
      <c r="E28">
        <v>50</v>
      </c>
      <c r="F28">
        <v>38</v>
      </c>
      <c r="G28">
        <v>289</v>
      </c>
      <c r="I28">
        <v>27</v>
      </c>
      <c r="J28" t="s">
        <v>24</v>
      </c>
      <c r="K28">
        <v>53</v>
      </c>
      <c r="L28">
        <v>34</v>
      </c>
      <c r="M28">
        <v>32</v>
      </c>
      <c r="N28">
        <v>54</v>
      </c>
      <c r="O28">
        <v>19</v>
      </c>
      <c r="P28">
        <v>192</v>
      </c>
    </row>
    <row r="29" spans="1:16" x14ac:dyDescent="0.35">
      <c r="A29" t="s">
        <v>27</v>
      </c>
      <c r="B29">
        <v>66</v>
      </c>
      <c r="C29">
        <v>67</v>
      </c>
      <c r="D29">
        <v>56</v>
      </c>
      <c r="E29">
        <v>17</v>
      </c>
      <c r="F29">
        <v>51</v>
      </c>
      <c r="G29">
        <v>257</v>
      </c>
      <c r="I29">
        <v>28</v>
      </c>
      <c r="J29" t="s">
        <v>23</v>
      </c>
      <c r="K29">
        <v>47</v>
      </c>
      <c r="L29">
        <v>18</v>
      </c>
      <c r="M29">
        <v>46</v>
      </c>
      <c r="N29">
        <v>42</v>
      </c>
      <c r="O29">
        <v>33</v>
      </c>
      <c r="P29">
        <v>186</v>
      </c>
    </row>
    <row r="30" spans="1:16" x14ac:dyDescent="0.35">
      <c r="B30" s="22">
        <v>48.607142857142854</v>
      </c>
      <c r="C30" s="22">
        <v>48.25</v>
      </c>
      <c r="D30" s="22">
        <v>48.964285714285715</v>
      </c>
      <c r="E30" s="22">
        <v>51.035714285714285</v>
      </c>
      <c r="F30" s="22">
        <v>45.678571428571431</v>
      </c>
      <c r="G30" s="22">
        <v>242.53571428571428</v>
      </c>
    </row>
    <row r="31" spans="1:16" x14ac:dyDescent="0.35">
      <c r="B31" s="22">
        <v>16.268592189760451</v>
      </c>
      <c r="C31" s="22">
        <v>16.402580371915352</v>
      </c>
      <c r="D31" s="22">
        <v>14.93672880342074</v>
      </c>
      <c r="E31" s="22">
        <v>16.279878340316618</v>
      </c>
      <c r="F31" s="22">
        <v>18.90021460843495</v>
      </c>
      <c r="G31" s="22">
        <v>35.162360296667416</v>
      </c>
    </row>
  </sheetData>
  <sortState xmlns:xlrd2="http://schemas.microsoft.com/office/spreadsheetml/2017/richdata2" ref="J2:P29">
    <sortCondition descending="1" ref="P2:P29"/>
  </sortState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DAED-0E9A-414F-8385-A05BDC3C83AE}">
  <dimension ref="A1:B31"/>
  <sheetViews>
    <sheetView topLeftCell="A4" workbookViewId="0">
      <selection activeCell="A32" sqref="A32"/>
    </sheetView>
  </sheetViews>
  <sheetFormatPr defaultRowHeight="16.5" x14ac:dyDescent="0.35"/>
  <sheetData>
    <row r="1" spans="1:2" x14ac:dyDescent="0.35">
      <c r="A1" t="s">
        <v>33</v>
      </c>
      <c r="B1" t="s">
        <v>28</v>
      </c>
    </row>
    <row r="2" spans="1:2" x14ac:dyDescent="0.35">
      <c r="A2" t="s">
        <v>0</v>
      </c>
      <c r="B2">
        <v>29</v>
      </c>
    </row>
    <row r="3" spans="1:2" x14ac:dyDescent="0.35">
      <c r="A3" t="s">
        <v>1</v>
      </c>
      <c r="B3">
        <v>33</v>
      </c>
    </row>
    <row r="4" spans="1:2" x14ac:dyDescent="0.35">
      <c r="A4" t="s">
        <v>2</v>
      </c>
      <c r="B4">
        <v>76</v>
      </c>
    </row>
    <row r="5" spans="1:2" x14ac:dyDescent="0.35">
      <c r="A5" t="s">
        <v>3</v>
      </c>
      <c r="B5">
        <v>77</v>
      </c>
    </row>
    <row r="6" spans="1:2" x14ac:dyDescent="0.35">
      <c r="A6" t="s">
        <v>4</v>
      </c>
      <c r="B6">
        <v>71</v>
      </c>
    </row>
    <row r="7" spans="1:2" x14ac:dyDescent="0.35">
      <c r="A7" t="s">
        <v>5</v>
      </c>
      <c r="B7">
        <v>63</v>
      </c>
    </row>
    <row r="8" spans="1:2" x14ac:dyDescent="0.35">
      <c r="A8" t="s">
        <v>6</v>
      </c>
      <c r="B8">
        <v>25</v>
      </c>
    </row>
    <row r="9" spans="1:2" x14ac:dyDescent="0.35">
      <c r="A9" t="s">
        <v>7</v>
      </c>
      <c r="B9">
        <v>64</v>
      </c>
    </row>
    <row r="10" spans="1:2" x14ac:dyDescent="0.35">
      <c r="A10" t="s">
        <v>8</v>
      </c>
      <c r="B10">
        <v>36</v>
      </c>
    </row>
    <row r="11" spans="1:2" x14ac:dyDescent="0.35">
      <c r="A11" t="s">
        <v>9</v>
      </c>
      <c r="B11">
        <v>50</v>
      </c>
    </row>
    <row r="12" spans="1:2" x14ac:dyDescent="0.35">
      <c r="A12" t="s">
        <v>10</v>
      </c>
      <c r="B12">
        <v>51</v>
      </c>
    </row>
    <row r="13" spans="1:2" x14ac:dyDescent="0.35">
      <c r="A13" t="s">
        <v>11</v>
      </c>
      <c r="B13">
        <v>38</v>
      </c>
    </row>
    <row r="14" spans="1:2" x14ac:dyDescent="0.35">
      <c r="A14" t="s">
        <v>12</v>
      </c>
      <c r="B14">
        <v>15</v>
      </c>
    </row>
    <row r="15" spans="1:2" x14ac:dyDescent="0.35">
      <c r="A15" t="s">
        <v>13</v>
      </c>
      <c r="B15">
        <v>31</v>
      </c>
    </row>
    <row r="16" spans="1:2" x14ac:dyDescent="0.35">
      <c r="A16" t="s">
        <v>14</v>
      </c>
      <c r="B16">
        <v>56</v>
      </c>
    </row>
    <row r="17" spans="1:2" x14ac:dyDescent="0.35">
      <c r="A17" t="s">
        <v>15</v>
      </c>
      <c r="B17">
        <v>67</v>
      </c>
    </row>
    <row r="18" spans="1:2" x14ac:dyDescent="0.35">
      <c r="A18" t="s">
        <v>16</v>
      </c>
      <c r="B18">
        <v>28</v>
      </c>
    </row>
    <row r="19" spans="1:2" x14ac:dyDescent="0.35">
      <c r="A19" t="s">
        <v>17</v>
      </c>
      <c r="B19">
        <v>44</v>
      </c>
    </row>
    <row r="20" spans="1:2" x14ac:dyDescent="0.35">
      <c r="A20" t="s">
        <v>18</v>
      </c>
      <c r="B20">
        <v>62</v>
      </c>
    </row>
    <row r="21" spans="1:2" x14ac:dyDescent="0.35">
      <c r="A21" t="s">
        <v>19</v>
      </c>
      <c r="B21">
        <v>58</v>
      </c>
    </row>
    <row r="22" spans="1:2" x14ac:dyDescent="0.35">
      <c r="A22" t="s">
        <v>20</v>
      </c>
      <c r="B22">
        <v>36</v>
      </c>
    </row>
    <row r="23" spans="1:2" x14ac:dyDescent="0.35">
      <c r="A23" t="s">
        <v>21</v>
      </c>
      <c r="B23">
        <v>54</v>
      </c>
    </row>
    <row r="24" spans="1:2" x14ac:dyDescent="0.35">
      <c r="A24" t="s">
        <v>22</v>
      </c>
      <c r="B24">
        <v>38</v>
      </c>
    </row>
    <row r="25" spans="1:2" x14ac:dyDescent="0.35">
      <c r="A25" t="s">
        <v>23</v>
      </c>
      <c r="B25">
        <v>47</v>
      </c>
    </row>
    <row r="26" spans="1:2" x14ac:dyDescent="0.35">
      <c r="A26" t="s">
        <v>24</v>
      </c>
      <c r="B26">
        <v>53</v>
      </c>
    </row>
    <row r="27" spans="1:2" x14ac:dyDescent="0.35">
      <c r="A27" t="s">
        <v>25</v>
      </c>
      <c r="B27">
        <v>35</v>
      </c>
    </row>
    <row r="28" spans="1:2" x14ac:dyDescent="0.35">
      <c r="A28" t="s">
        <v>26</v>
      </c>
      <c r="B28">
        <v>58</v>
      </c>
    </row>
    <row r="29" spans="1:2" x14ac:dyDescent="0.35">
      <c r="A29" t="s">
        <v>27</v>
      </c>
      <c r="B29">
        <v>66</v>
      </c>
    </row>
    <row r="30" spans="1:2" x14ac:dyDescent="0.35">
      <c r="A30" t="s">
        <v>55</v>
      </c>
      <c r="B30">
        <v>48.607142857142854</v>
      </c>
    </row>
    <row r="31" spans="1:2" x14ac:dyDescent="0.35">
      <c r="A31" t="s">
        <v>35</v>
      </c>
      <c r="B31">
        <v>16.268592189760451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8F30-4DA4-4D01-AB09-A5A932B8E974}">
  <dimension ref="A1:F31"/>
  <sheetViews>
    <sheetView workbookViewId="0">
      <selection activeCell="F1" sqref="F1:F1048576"/>
    </sheetView>
  </sheetViews>
  <sheetFormatPr defaultRowHeight="16.5" x14ac:dyDescent="0.35"/>
  <cols>
    <col min="6" max="6" width="14.140625" customWidth="1"/>
  </cols>
  <sheetData>
    <row r="1" spans="1:6" x14ac:dyDescent="0.35">
      <c r="A1" t="s">
        <v>33</v>
      </c>
      <c r="B1" t="s">
        <v>28</v>
      </c>
      <c r="E1" t="s">
        <v>33</v>
      </c>
      <c r="F1" t="s">
        <v>40</v>
      </c>
    </row>
    <row r="2" spans="1:6" x14ac:dyDescent="0.35">
      <c r="A2" t="s">
        <v>0</v>
      </c>
      <c r="B2">
        <v>29</v>
      </c>
      <c r="E2" t="s">
        <v>0</v>
      </c>
    </row>
    <row r="3" spans="1:6" x14ac:dyDescent="0.35">
      <c r="A3" t="s">
        <v>1</v>
      </c>
      <c r="B3">
        <v>33</v>
      </c>
      <c r="E3" t="s">
        <v>1</v>
      </c>
    </row>
    <row r="4" spans="1:6" x14ac:dyDescent="0.35">
      <c r="A4" t="s">
        <v>2</v>
      </c>
      <c r="B4">
        <v>76</v>
      </c>
      <c r="E4" t="s">
        <v>2</v>
      </c>
    </row>
    <row r="5" spans="1:6" x14ac:dyDescent="0.35">
      <c r="A5" t="s">
        <v>3</v>
      </c>
      <c r="B5">
        <v>77</v>
      </c>
      <c r="E5" t="s">
        <v>3</v>
      </c>
    </row>
    <row r="6" spans="1:6" x14ac:dyDescent="0.35">
      <c r="A6" t="s">
        <v>4</v>
      </c>
      <c r="B6">
        <v>71</v>
      </c>
      <c r="E6" t="s">
        <v>4</v>
      </c>
    </row>
    <row r="7" spans="1:6" x14ac:dyDescent="0.35">
      <c r="A7" t="s">
        <v>5</v>
      </c>
      <c r="B7">
        <v>63</v>
      </c>
      <c r="E7" t="s">
        <v>5</v>
      </c>
    </row>
    <row r="8" spans="1:6" x14ac:dyDescent="0.35">
      <c r="A8" t="s">
        <v>6</v>
      </c>
      <c r="B8">
        <v>25</v>
      </c>
      <c r="E8" t="s">
        <v>6</v>
      </c>
    </row>
    <row r="9" spans="1:6" x14ac:dyDescent="0.35">
      <c r="A9" t="s">
        <v>7</v>
      </c>
      <c r="B9">
        <v>64</v>
      </c>
      <c r="E9" t="s">
        <v>7</v>
      </c>
    </row>
    <row r="10" spans="1:6" x14ac:dyDescent="0.35">
      <c r="A10" t="s">
        <v>8</v>
      </c>
      <c r="B10">
        <v>36</v>
      </c>
      <c r="E10" t="s">
        <v>8</v>
      </c>
    </row>
    <row r="11" spans="1:6" x14ac:dyDescent="0.35">
      <c r="A11" t="s">
        <v>9</v>
      </c>
      <c r="B11">
        <v>50</v>
      </c>
      <c r="E11" t="s">
        <v>9</v>
      </c>
    </row>
    <row r="12" spans="1:6" x14ac:dyDescent="0.35">
      <c r="A12" t="s">
        <v>10</v>
      </c>
      <c r="B12">
        <v>51</v>
      </c>
      <c r="E12" t="s">
        <v>10</v>
      </c>
    </row>
    <row r="13" spans="1:6" x14ac:dyDescent="0.35">
      <c r="A13" t="s">
        <v>11</v>
      </c>
      <c r="B13">
        <v>38</v>
      </c>
      <c r="E13" t="s">
        <v>11</v>
      </c>
    </row>
    <row r="14" spans="1:6" x14ac:dyDescent="0.35">
      <c r="A14" t="s">
        <v>12</v>
      </c>
      <c r="B14">
        <v>15</v>
      </c>
      <c r="E14" t="s">
        <v>12</v>
      </c>
    </row>
    <row r="15" spans="1:6" x14ac:dyDescent="0.35">
      <c r="A15" t="s">
        <v>13</v>
      </c>
      <c r="B15">
        <v>31</v>
      </c>
      <c r="E15" t="s">
        <v>13</v>
      </c>
    </row>
    <row r="16" spans="1:6" x14ac:dyDescent="0.35">
      <c r="A16" t="s">
        <v>14</v>
      </c>
      <c r="B16">
        <v>56</v>
      </c>
      <c r="E16" t="s">
        <v>14</v>
      </c>
    </row>
    <row r="17" spans="1:5" x14ac:dyDescent="0.35">
      <c r="A17" t="s">
        <v>15</v>
      </c>
      <c r="B17">
        <v>67</v>
      </c>
      <c r="E17" t="s">
        <v>15</v>
      </c>
    </row>
    <row r="18" spans="1:5" x14ac:dyDescent="0.35">
      <c r="A18" t="s">
        <v>16</v>
      </c>
      <c r="B18">
        <v>28</v>
      </c>
      <c r="E18" t="s">
        <v>16</v>
      </c>
    </row>
    <row r="19" spans="1:5" x14ac:dyDescent="0.35">
      <c r="A19" t="s">
        <v>17</v>
      </c>
      <c r="B19">
        <v>44</v>
      </c>
      <c r="E19" t="s">
        <v>17</v>
      </c>
    </row>
    <row r="20" spans="1:5" x14ac:dyDescent="0.35">
      <c r="A20" t="s">
        <v>18</v>
      </c>
      <c r="B20">
        <v>62</v>
      </c>
      <c r="E20" t="s">
        <v>18</v>
      </c>
    </row>
    <row r="21" spans="1:5" x14ac:dyDescent="0.35">
      <c r="A21" t="s">
        <v>19</v>
      </c>
      <c r="B21">
        <v>58</v>
      </c>
      <c r="E21" t="s">
        <v>19</v>
      </c>
    </row>
    <row r="22" spans="1:5" x14ac:dyDescent="0.35">
      <c r="A22" t="s">
        <v>20</v>
      </c>
      <c r="B22">
        <v>36</v>
      </c>
      <c r="E22" t="s">
        <v>20</v>
      </c>
    </row>
    <row r="23" spans="1:5" x14ac:dyDescent="0.35">
      <c r="A23" t="s">
        <v>21</v>
      </c>
      <c r="B23">
        <v>54</v>
      </c>
      <c r="E23" t="s">
        <v>21</v>
      </c>
    </row>
    <row r="24" spans="1:5" x14ac:dyDescent="0.35">
      <c r="A24" t="s">
        <v>22</v>
      </c>
      <c r="B24">
        <v>38</v>
      </c>
      <c r="E24" t="s">
        <v>22</v>
      </c>
    </row>
    <row r="25" spans="1:5" x14ac:dyDescent="0.35">
      <c r="A25" t="s">
        <v>23</v>
      </c>
      <c r="B25">
        <v>47</v>
      </c>
      <c r="E25" t="s">
        <v>23</v>
      </c>
    </row>
    <row r="26" spans="1:5" x14ac:dyDescent="0.35">
      <c r="A26" t="s">
        <v>24</v>
      </c>
      <c r="B26">
        <v>53</v>
      </c>
      <c r="E26" t="s">
        <v>24</v>
      </c>
    </row>
    <row r="27" spans="1:5" x14ac:dyDescent="0.35">
      <c r="A27" t="s">
        <v>25</v>
      </c>
      <c r="B27">
        <v>35</v>
      </c>
      <c r="E27" t="s">
        <v>25</v>
      </c>
    </row>
    <row r="28" spans="1:5" x14ac:dyDescent="0.35">
      <c r="A28" t="s">
        <v>26</v>
      </c>
      <c r="B28">
        <v>58</v>
      </c>
      <c r="E28" t="s">
        <v>26</v>
      </c>
    </row>
    <row r="29" spans="1:5" x14ac:dyDescent="0.35">
      <c r="A29" t="s">
        <v>27</v>
      </c>
      <c r="B29">
        <v>66</v>
      </c>
      <c r="E29" t="s">
        <v>27</v>
      </c>
    </row>
    <row r="30" spans="1:5" x14ac:dyDescent="0.35">
      <c r="B30">
        <v>48.607142857142854</v>
      </c>
    </row>
    <row r="31" spans="1:5" x14ac:dyDescent="0.35">
      <c r="B31">
        <v>16.268592189760451</v>
      </c>
    </row>
  </sheetData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F9A0-B6AC-4DE5-A98D-698F10C214F7}">
  <dimension ref="A1:G31"/>
  <sheetViews>
    <sheetView topLeftCell="A4" workbookViewId="0">
      <selection activeCell="B1" sqref="B1:B1048576"/>
    </sheetView>
  </sheetViews>
  <sheetFormatPr defaultRowHeight="16.5" x14ac:dyDescent="0.35"/>
  <sheetData>
    <row r="1" spans="1:7" x14ac:dyDescent="0.35">
      <c r="A1" t="s">
        <v>33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34</v>
      </c>
    </row>
    <row r="2" spans="1:7" x14ac:dyDescent="0.35">
      <c r="A2" t="s">
        <v>0</v>
      </c>
      <c r="B2">
        <v>29</v>
      </c>
      <c r="C2">
        <v>45</v>
      </c>
      <c r="D2">
        <v>35</v>
      </c>
      <c r="E2">
        <v>53</v>
      </c>
      <c r="F2">
        <v>48</v>
      </c>
      <c r="G2">
        <v>210</v>
      </c>
    </row>
    <row r="3" spans="1:7" x14ac:dyDescent="0.35">
      <c r="A3" t="s">
        <v>1</v>
      </c>
      <c r="B3">
        <v>33</v>
      </c>
      <c r="C3">
        <v>43</v>
      </c>
      <c r="D3">
        <v>54</v>
      </c>
      <c r="E3">
        <v>39</v>
      </c>
      <c r="F3">
        <v>72</v>
      </c>
      <c r="G3">
        <v>241</v>
      </c>
    </row>
    <row r="4" spans="1:7" x14ac:dyDescent="0.35">
      <c r="A4" t="s">
        <v>2</v>
      </c>
      <c r="B4">
        <v>76</v>
      </c>
      <c r="C4">
        <v>45</v>
      </c>
      <c r="D4">
        <v>27</v>
      </c>
      <c r="E4">
        <v>56</v>
      </c>
      <c r="F4">
        <v>45</v>
      </c>
      <c r="G4">
        <v>249</v>
      </c>
    </row>
    <row r="5" spans="1:7" x14ac:dyDescent="0.35">
      <c r="A5" t="s">
        <v>3</v>
      </c>
      <c r="B5">
        <v>77</v>
      </c>
      <c r="C5">
        <v>68</v>
      </c>
      <c r="D5">
        <v>67</v>
      </c>
      <c r="E5">
        <v>51</v>
      </c>
      <c r="F5">
        <v>42</v>
      </c>
      <c r="G5">
        <v>305</v>
      </c>
    </row>
    <row r="6" spans="1:7" x14ac:dyDescent="0.35">
      <c r="A6" t="s">
        <v>4</v>
      </c>
      <c r="B6">
        <v>71</v>
      </c>
      <c r="C6">
        <v>19</v>
      </c>
      <c r="D6">
        <v>37</v>
      </c>
      <c r="E6">
        <v>56</v>
      </c>
      <c r="F6">
        <v>29</v>
      </c>
      <c r="G6">
        <v>212</v>
      </c>
    </row>
    <row r="7" spans="1:7" x14ac:dyDescent="0.35">
      <c r="A7" t="s">
        <v>5</v>
      </c>
      <c r="B7">
        <v>63</v>
      </c>
      <c r="C7">
        <v>50</v>
      </c>
      <c r="D7">
        <v>53</v>
      </c>
      <c r="E7">
        <v>53</v>
      </c>
      <c r="F7">
        <v>62</v>
      </c>
      <c r="G7">
        <v>281</v>
      </c>
    </row>
    <row r="8" spans="1:7" x14ac:dyDescent="0.35">
      <c r="A8" t="s">
        <v>6</v>
      </c>
      <c r="B8">
        <v>25</v>
      </c>
      <c r="C8">
        <v>67</v>
      </c>
      <c r="D8">
        <v>46</v>
      </c>
      <c r="E8">
        <v>21</v>
      </c>
      <c r="F8">
        <v>54</v>
      </c>
      <c r="G8">
        <v>213</v>
      </c>
    </row>
    <row r="9" spans="1:7" x14ac:dyDescent="0.35">
      <c r="A9" t="s">
        <v>7</v>
      </c>
      <c r="B9">
        <v>64</v>
      </c>
      <c r="C9">
        <v>52</v>
      </c>
      <c r="D9">
        <v>46</v>
      </c>
      <c r="E9">
        <v>50</v>
      </c>
      <c r="F9">
        <v>9</v>
      </c>
      <c r="G9">
        <v>221</v>
      </c>
    </row>
    <row r="10" spans="1:7" x14ac:dyDescent="0.35">
      <c r="A10" t="s">
        <v>8</v>
      </c>
      <c r="B10">
        <v>36</v>
      </c>
      <c r="C10">
        <v>65</v>
      </c>
      <c r="D10">
        <v>54</v>
      </c>
      <c r="E10">
        <v>55</v>
      </c>
      <c r="F10">
        <v>47</v>
      </c>
      <c r="G10">
        <v>257</v>
      </c>
    </row>
    <row r="11" spans="1:7" x14ac:dyDescent="0.35">
      <c r="A11" t="s">
        <v>9</v>
      </c>
      <c r="B11">
        <v>50</v>
      </c>
      <c r="C11">
        <v>79</v>
      </c>
      <c r="D11">
        <v>53</v>
      </c>
      <c r="E11">
        <v>76</v>
      </c>
      <c r="F11">
        <v>56</v>
      </c>
      <c r="G11">
        <v>314</v>
      </c>
    </row>
    <row r="12" spans="1:7" x14ac:dyDescent="0.35">
      <c r="A12" t="s">
        <v>10</v>
      </c>
      <c r="B12">
        <v>51</v>
      </c>
      <c r="C12">
        <v>35</v>
      </c>
      <c r="D12">
        <v>69</v>
      </c>
      <c r="E12">
        <v>27</v>
      </c>
      <c r="F12">
        <v>21</v>
      </c>
      <c r="G12">
        <v>203</v>
      </c>
    </row>
    <row r="13" spans="1:7" x14ac:dyDescent="0.35">
      <c r="A13" t="s">
        <v>11</v>
      </c>
      <c r="B13">
        <v>38</v>
      </c>
      <c r="C13">
        <v>17</v>
      </c>
      <c r="D13">
        <v>26</v>
      </c>
      <c r="E13">
        <v>71</v>
      </c>
      <c r="F13">
        <v>57</v>
      </c>
      <c r="G13">
        <v>209</v>
      </c>
    </row>
    <row r="14" spans="1:7" x14ac:dyDescent="0.35">
      <c r="A14" t="s">
        <v>12</v>
      </c>
      <c r="B14">
        <v>15</v>
      </c>
      <c r="C14">
        <v>39</v>
      </c>
      <c r="D14">
        <v>52</v>
      </c>
      <c r="E14">
        <v>43</v>
      </c>
      <c r="F14">
        <v>63</v>
      </c>
      <c r="G14">
        <v>212</v>
      </c>
    </row>
    <row r="15" spans="1:7" x14ac:dyDescent="0.35">
      <c r="A15" t="s">
        <v>13</v>
      </c>
      <c r="B15">
        <v>31</v>
      </c>
      <c r="C15">
        <v>62</v>
      </c>
      <c r="D15">
        <v>67</v>
      </c>
      <c r="E15">
        <v>40</v>
      </c>
      <c r="F15">
        <v>50</v>
      </c>
      <c r="G15">
        <v>250</v>
      </c>
    </row>
    <row r="16" spans="1:7" x14ac:dyDescent="0.35">
      <c r="A16" t="s">
        <v>14</v>
      </c>
      <c r="B16">
        <v>56</v>
      </c>
      <c r="C16">
        <v>62</v>
      </c>
      <c r="D16">
        <v>73</v>
      </c>
      <c r="E16">
        <v>46</v>
      </c>
      <c r="F16">
        <v>14</v>
      </c>
      <c r="G16">
        <v>251</v>
      </c>
    </row>
    <row r="17" spans="1:7" x14ac:dyDescent="0.35">
      <c r="A17" t="s">
        <v>15</v>
      </c>
      <c r="B17">
        <v>67</v>
      </c>
      <c r="C17">
        <v>58</v>
      </c>
      <c r="D17">
        <v>52</v>
      </c>
      <c r="E17">
        <v>49</v>
      </c>
      <c r="F17">
        <v>23</v>
      </c>
      <c r="G17">
        <v>249</v>
      </c>
    </row>
    <row r="18" spans="1:7" x14ac:dyDescent="0.35">
      <c r="A18" t="s">
        <v>16</v>
      </c>
      <c r="B18">
        <v>28</v>
      </c>
      <c r="C18">
        <v>60</v>
      </c>
      <c r="D18">
        <v>67</v>
      </c>
      <c r="E18">
        <v>29</v>
      </c>
      <c r="F18">
        <v>78</v>
      </c>
      <c r="G18">
        <v>262</v>
      </c>
    </row>
    <row r="19" spans="1:7" x14ac:dyDescent="0.35">
      <c r="A19" t="s">
        <v>17</v>
      </c>
      <c r="B19">
        <v>44</v>
      </c>
      <c r="C19">
        <v>40</v>
      </c>
      <c r="D19">
        <v>57</v>
      </c>
      <c r="E19">
        <v>66</v>
      </c>
      <c r="F19">
        <v>34</v>
      </c>
      <c r="G19">
        <v>241</v>
      </c>
    </row>
    <row r="20" spans="1:7" x14ac:dyDescent="0.35">
      <c r="A20" t="s">
        <v>18</v>
      </c>
      <c r="B20">
        <v>62</v>
      </c>
      <c r="C20">
        <v>43</v>
      </c>
      <c r="D20">
        <v>32</v>
      </c>
      <c r="E20">
        <v>77</v>
      </c>
      <c r="F20">
        <v>89</v>
      </c>
      <c r="G20">
        <v>303</v>
      </c>
    </row>
    <row r="21" spans="1:7" x14ac:dyDescent="0.35">
      <c r="A21" t="s">
        <v>19</v>
      </c>
      <c r="B21">
        <v>58</v>
      </c>
      <c r="C21">
        <v>64</v>
      </c>
      <c r="D21">
        <v>44</v>
      </c>
      <c r="E21">
        <v>73</v>
      </c>
      <c r="F21">
        <v>54</v>
      </c>
      <c r="G21">
        <v>293</v>
      </c>
    </row>
    <row r="22" spans="1:7" x14ac:dyDescent="0.35">
      <c r="A22" t="s">
        <v>20</v>
      </c>
      <c r="B22">
        <v>36</v>
      </c>
      <c r="C22">
        <v>51</v>
      </c>
      <c r="D22">
        <v>16</v>
      </c>
      <c r="E22">
        <v>70</v>
      </c>
      <c r="F22">
        <v>48</v>
      </c>
      <c r="G22">
        <v>221</v>
      </c>
    </row>
    <row r="23" spans="1:7" x14ac:dyDescent="0.35">
      <c r="A23" t="s">
        <v>21</v>
      </c>
      <c r="B23">
        <v>54</v>
      </c>
      <c r="C23">
        <v>34</v>
      </c>
      <c r="D23">
        <v>41</v>
      </c>
      <c r="E23">
        <v>46</v>
      </c>
      <c r="F23">
        <v>34</v>
      </c>
      <c r="G23">
        <v>209</v>
      </c>
    </row>
    <row r="24" spans="1:7" x14ac:dyDescent="0.35">
      <c r="A24" t="s">
        <v>22</v>
      </c>
      <c r="B24">
        <v>38</v>
      </c>
      <c r="C24">
        <v>27</v>
      </c>
      <c r="D24">
        <v>52</v>
      </c>
      <c r="E24">
        <v>80</v>
      </c>
      <c r="F24">
        <v>43</v>
      </c>
      <c r="G24">
        <v>240</v>
      </c>
    </row>
    <row r="25" spans="1:7" x14ac:dyDescent="0.35">
      <c r="A25" t="s">
        <v>23</v>
      </c>
      <c r="B25">
        <v>47</v>
      </c>
      <c r="C25">
        <v>18</v>
      </c>
      <c r="D25">
        <v>46</v>
      </c>
      <c r="E25">
        <v>42</v>
      </c>
      <c r="F25">
        <v>33</v>
      </c>
      <c r="G25">
        <v>186</v>
      </c>
    </row>
    <row r="26" spans="1:7" x14ac:dyDescent="0.35">
      <c r="A26" t="s">
        <v>24</v>
      </c>
      <c r="B26">
        <v>53</v>
      </c>
      <c r="C26">
        <v>34</v>
      </c>
      <c r="D26">
        <v>32</v>
      </c>
      <c r="E26">
        <v>54</v>
      </c>
      <c r="F26">
        <v>19</v>
      </c>
      <c r="G26">
        <v>192</v>
      </c>
    </row>
    <row r="27" spans="1:7" x14ac:dyDescent="0.35">
      <c r="A27" t="s">
        <v>25</v>
      </c>
      <c r="B27">
        <v>35</v>
      </c>
      <c r="C27">
        <v>42</v>
      </c>
      <c r="D27">
        <v>39</v>
      </c>
      <c r="E27">
        <v>39</v>
      </c>
      <c r="F27">
        <v>66</v>
      </c>
      <c r="G27">
        <v>221</v>
      </c>
    </row>
    <row r="28" spans="1:7" x14ac:dyDescent="0.35">
      <c r="A28" t="s">
        <v>26</v>
      </c>
      <c r="B28">
        <v>58</v>
      </c>
      <c r="C28">
        <v>65</v>
      </c>
      <c r="D28">
        <v>78</v>
      </c>
      <c r="E28">
        <v>50</v>
      </c>
      <c r="F28">
        <v>38</v>
      </c>
      <c r="G28">
        <v>289</v>
      </c>
    </row>
    <row r="29" spans="1:7" x14ac:dyDescent="0.35">
      <c r="A29" t="s">
        <v>27</v>
      </c>
      <c r="B29">
        <v>66</v>
      </c>
      <c r="C29">
        <v>67</v>
      </c>
      <c r="D29">
        <v>56</v>
      </c>
      <c r="E29">
        <v>17</v>
      </c>
      <c r="F29">
        <v>51</v>
      </c>
      <c r="G29">
        <v>257</v>
      </c>
    </row>
    <row r="30" spans="1:7" x14ac:dyDescent="0.35">
      <c r="B30">
        <v>48.607142857142854</v>
      </c>
      <c r="C30">
        <v>48.25</v>
      </c>
      <c r="D30">
        <v>48.964285714285715</v>
      </c>
      <c r="E30">
        <v>51.035714285714285</v>
      </c>
      <c r="F30">
        <v>45.678571428571431</v>
      </c>
      <c r="G30">
        <v>242.53571428571428</v>
      </c>
    </row>
    <row r="31" spans="1:7" x14ac:dyDescent="0.35">
      <c r="B31">
        <v>16.268592189760451</v>
      </c>
      <c r="C31">
        <v>16.402580371915352</v>
      </c>
      <c r="D31">
        <v>14.93672880342074</v>
      </c>
      <c r="E31">
        <v>16.279878340316618</v>
      </c>
      <c r="F31">
        <v>18.90021460843495</v>
      </c>
      <c r="G31">
        <v>35.162360296667416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37E4-0457-42FA-A2DD-5758A2CA7133}">
  <dimension ref="A1:P31"/>
  <sheetViews>
    <sheetView zoomScaleNormal="100" workbookViewId="0">
      <selection activeCell="K1" sqref="K1:K1048576"/>
    </sheetView>
  </sheetViews>
  <sheetFormatPr defaultRowHeight="16.5" x14ac:dyDescent="0.35"/>
  <sheetData>
    <row r="1" spans="1:16" x14ac:dyDescent="0.35">
      <c r="A1" t="s">
        <v>33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34</v>
      </c>
      <c r="J1" t="s">
        <v>33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34</v>
      </c>
    </row>
    <row r="2" spans="1:16" x14ac:dyDescent="0.35">
      <c r="A2" t="s">
        <v>0</v>
      </c>
      <c r="B2">
        <v>29</v>
      </c>
      <c r="C2">
        <v>45</v>
      </c>
      <c r="D2">
        <v>35</v>
      </c>
      <c r="E2">
        <v>53</v>
      </c>
      <c r="F2">
        <v>48</v>
      </c>
      <c r="G2">
        <v>210</v>
      </c>
      <c r="J2" t="s">
        <v>0</v>
      </c>
      <c r="K2" s="22">
        <f>(B2-B$30)/B$31*10+50</f>
        <v>37.947855211784272</v>
      </c>
      <c r="L2" s="22">
        <f t="shared" ref="L2:P17" si="0">(C2-C$30)/C$31*10+50</f>
        <v>48.0186044352115</v>
      </c>
      <c r="M2" s="22">
        <f t="shared" si="0"/>
        <v>40.651041537898394</v>
      </c>
      <c r="N2" s="22">
        <f t="shared" si="0"/>
        <v>51.206572723225591</v>
      </c>
      <c r="O2" s="22">
        <f t="shared" si="0"/>
        <v>51.228255138644059</v>
      </c>
      <c r="P2" s="22">
        <f>(G2-G$30)/G$31*10+50</f>
        <v>40.747005032879457</v>
      </c>
    </row>
    <row r="3" spans="1:16" x14ac:dyDescent="0.35">
      <c r="A3" t="s">
        <v>1</v>
      </c>
      <c r="B3">
        <v>33</v>
      </c>
      <c r="C3">
        <v>43</v>
      </c>
      <c r="D3">
        <v>54</v>
      </c>
      <c r="E3">
        <v>39</v>
      </c>
      <c r="F3">
        <v>72</v>
      </c>
      <c r="G3">
        <v>241</v>
      </c>
      <c r="J3" t="s">
        <v>1</v>
      </c>
      <c r="K3" s="22">
        <f t="shared" ref="K3:K29" si="1">(B3-B$30)/B$31*10+50</f>
        <v>40.40658056019987</v>
      </c>
      <c r="L3" s="22">
        <f t="shared" si="0"/>
        <v>46.799284087649347</v>
      </c>
      <c r="M3" s="22">
        <f t="shared" si="0"/>
        <v>53.371363537484214</v>
      </c>
      <c r="N3" s="22">
        <f t="shared" si="0"/>
        <v>42.606999859508647</v>
      </c>
      <c r="O3" s="22">
        <f t="shared" si="0"/>
        <v>63.92652364893339</v>
      </c>
      <c r="P3" s="22">
        <f t="shared" si="0"/>
        <v>49.563250511980044</v>
      </c>
    </row>
    <row r="4" spans="1:16" x14ac:dyDescent="0.35">
      <c r="A4" t="s">
        <v>2</v>
      </c>
      <c r="B4">
        <v>76</v>
      </c>
      <c r="C4">
        <v>45</v>
      </c>
      <c r="D4">
        <v>27</v>
      </c>
      <c r="E4">
        <v>56</v>
      </c>
      <c r="F4">
        <v>45</v>
      </c>
      <c r="G4">
        <v>249</v>
      </c>
      <c r="J4" t="s">
        <v>2</v>
      </c>
      <c r="K4" s="22">
        <f t="shared" si="1"/>
        <v>66.837878055667517</v>
      </c>
      <c r="L4" s="22">
        <f t="shared" si="0"/>
        <v>48.0186044352115</v>
      </c>
      <c r="M4" s="22">
        <f t="shared" si="0"/>
        <v>35.295116485441206</v>
      </c>
      <c r="N4" s="22">
        <f t="shared" si="0"/>
        <v>53.049338336879224</v>
      </c>
      <c r="O4" s="22">
        <f t="shared" si="0"/>
        <v>49.640971574857893</v>
      </c>
      <c r="P4" s="22">
        <f t="shared" si="0"/>
        <v>51.838410635618906</v>
      </c>
    </row>
    <row r="5" spans="1:16" x14ac:dyDescent="0.35">
      <c r="A5" t="s">
        <v>3</v>
      </c>
      <c r="B5">
        <v>77</v>
      </c>
      <c r="C5">
        <v>68</v>
      </c>
      <c r="D5">
        <v>67</v>
      </c>
      <c r="E5">
        <v>51</v>
      </c>
      <c r="F5">
        <v>42</v>
      </c>
      <c r="G5">
        <v>305</v>
      </c>
      <c r="J5" t="s">
        <v>3</v>
      </c>
      <c r="K5" s="22">
        <f t="shared" si="1"/>
        <v>67.45255939277142</v>
      </c>
      <c r="L5" s="22">
        <f t="shared" si="0"/>
        <v>62.040788432176271</v>
      </c>
      <c r="M5" s="22">
        <f t="shared" si="0"/>
        <v>62.074741747727138</v>
      </c>
      <c r="N5" s="22">
        <f t="shared" si="0"/>
        <v>49.978062314123171</v>
      </c>
      <c r="O5" s="22">
        <f t="shared" si="0"/>
        <v>48.053688011071721</v>
      </c>
      <c r="P5" s="22">
        <f t="shared" si="0"/>
        <v>67.764531501090929</v>
      </c>
    </row>
    <row r="6" spans="1:16" x14ac:dyDescent="0.35">
      <c r="A6" t="s">
        <v>4</v>
      </c>
      <c r="B6">
        <v>71</v>
      </c>
      <c r="C6">
        <v>19</v>
      </c>
      <c r="D6">
        <v>37</v>
      </c>
      <c r="E6">
        <v>56</v>
      </c>
      <c r="F6">
        <v>29</v>
      </c>
      <c r="G6">
        <v>212</v>
      </c>
      <c r="J6" t="s">
        <v>4</v>
      </c>
      <c r="K6" s="22">
        <f t="shared" si="1"/>
        <v>63.764471370148023</v>
      </c>
      <c r="L6" s="22">
        <f t="shared" si="0"/>
        <v>32.16743991690349</v>
      </c>
      <c r="M6" s="22">
        <f t="shared" si="0"/>
        <v>41.990022801012685</v>
      </c>
      <c r="N6" s="22">
        <f t="shared" si="0"/>
        <v>53.049338336879224</v>
      </c>
      <c r="O6" s="22">
        <f t="shared" si="0"/>
        <v>41.175459234664999</v>
      </c>
      <c r="P6" s="22">
        <f t="shared" si="0"/>
        <v>41.315795063789174</v>
      </c>
    </row>
    <row r="7" spans="1:16" x14ac:dyDescent="0.35">
      <c r="A7" t="s">
        <v>5</v>
      </c>
      <c r="B7">
        <v>63</v>
      </c>
      <c r="C7">
        <v>50</v>
      </c>
      <c r="D7">
        <v>53</v>
      </c>
      <c r="E7">
        <v>53</v>
      </c>
      <c r="F7">
        <v>62</v>
      </c>
      <c r="G7">
        <v>281</v>
      </c>
      <c r="J7" t="s">
        <v>5</v>
      </c>
      <c r="K7" s="22">
        <f t="shared" si="1"/>
        <v>58.847020673316834</v>
      </c>
      <c r="L7" s="22">
        <f t="shared" si="0"/>
        <v>51.066905304116887</v>
      </c>
      <c r="M7" s="22">
        <f t="shared" si="0"/>
        <v>52.701872905927061</v>
      </c>
      <c r="N7" s="22">
        <f t="shared" si="0"/>
        <v>51.206572723225591</v>
      </c>
      <c r="O7" s="22">
        <f t="shared" si="0"/>
        <v>58.635578436312834</v>
      </c>
      <c r="P7" s="22">
        <f t="shared" si="0"/>
        <v>60.939051130174349</v>
      </c>
    </row>
    <row r="8" spans="1:16" x14ac:dyDescent="0.35">
      <c r="A8" t="s">
        <v>6</v>
      </c>
      <c r="B8">
        <v>25</v>
      </c>
      <c r="C8">
        <v>67</v>
      </c>
      <c r="D8">
        <v>46</v>
      </c>
      <c r="E8">
        <v>21</v>
      </c>
      <c r="F8">
        <v>54</v>
      </c>
      <c r="G8">
        <v>213</v>
      </c>
      <c r="J8" t="s">
        <v>6</v>
      </c>
      <c r="K8" s="22">
        <f t="shared" si="1"/>
        <v>35.489129863368674</v>
      </c>
      <c r="L8" s="22">
        <f t="shared" si="0"/>
        <v>61.431128258395198</v>
      </c>
      <c r="M8" s="22">
        <f t="shared" si="0"/>
        <v>48.015438485027026</v>
      </c>
      <c r="N8" s="22">
        <f t="shared" si="0"/>
        <v>31.550406177586868</v>
      </c>
      <c r="O8" s="22">
        <f t="shared" si="0"/>
        <v>54.40282226621639</v>
      </c>
      <c r="P8" s="22">
        <f t="shared" si="0"/>
        <v>41.60019007924403</v>
      </c>
    </row>
    <row r="9" spans="1:16" x14ac:dyDescent="0.35">
      <c r="A9" t="s">
        <v>7</v>
      </c>
      <c r="B9">
        <v>64</v>
      </c>
      <c r="C9">
        <v>52</v>
      </c>
      <c r="D9">
        <v>46</v>
      </c>
      <c r="E9">
        <v>50</v>
      </c>
      <c r="F9">
        <v>9</v>
      </c>
      <c r="G9">
        <v>221</v>
      </c>
      <c r="J9" t="s">
        <v>7</v>
      </c>
      <c r="K9" s="22">
        <f t="shared" si="1"/>
        <v>59.46170201042073</v>
      </c>
      <c r="L9" s="22">
        <f t="shared" si="0"/>
        <v>52.28622565167904</v>
      </c>
      <c r="M9" s="22">
        <f t="shared" si="0"/>
        <v>48.015438485027026</v>
      </c>
      <c r="N9" s="22">
        <f t="shared" si="0"/>
        <v>49.363807109571958</v>
      </c>
      <c r="O9" s="22">
        <f t="shared" si="0"/>
        <v>30.593568809423889</v>
      </c>
      <c r="P9" s="22">
        <f t="shared" si="0"/>
        <v>43.875350202882892</v>
      </c>
    </row>
    <row r="10" spans="1:16" x14ac:dyDescent="0.35">
      <c r="A10" t="s">
        <v>8</v>
      </c>
      <c r="B10">
        <v>36</v>
      </c>
      <c r="C10">
        <v>65</v>
      </c>
      <c r="D10">
        <v>54</v>
      </c>
      <c r="E10">
        <v>55</v>
      </c>
      <c r="F10">
        <v>47</v>
      </c>
      <c r="G10">
        <v>257</v>
      </c>
      <c r="J10" t="s">
        <v>8</v>
      </c>
      <c r="K10" s="22">
        <f t="shared" si="1"/>
        <v>42.250624571511565</v>
      </c>
      <c r="L10" s="22">
        <f t="shared" si="0"/>
        <v>60.211807910833045</v>
      </c>
      <c r="M10" s="22">
        <f t="shared" si="0"/>
        <v>53.371363537484214</v>
      </c>
      <c r="N10" s="22">
        <f t="shared" si="0"/>
        <v>52.43508313232801</v>
      </c>
      <c r="O10" s="22">
        <f t="shared" si="0"/>
        <v>50.699160617381999</v>
      </c>
      <c r="P10" s="22">
        <f t="shared" si="0"/>
        <v>54.113570759257762</v>
      </c>
    </row>
    <row r="11" spans="1:16" x14ac:dyDescent="0.35">
      <c r="A11" t="s">
        <v>9</v>
      </c>
      <c r="B11">
        <v>50</v>
      </c>
      <c r="C11">
        <v>79</v>
      </c>
      <c r="D11">
        <v>53</v>
      </c>
      <c r="E11">
        <v>76</v>
      </c>
      <c r="F11">
        <v>56</v>
      </c>
      <c r="G11">
        <v>314</v>
      </c>
      <c r="J11" t="s">
        <v>9</v>
      </c>
      <c r="K11" s="22">
        <f t="shared" si="1"/>
        <v>50.856163290966144</v>
      </c>
      <c r="L11" s="22">
        <f t="shared" si="0"/>
        <v>68.747050343768123</v>
      </c>
      <c r="M11" s="22">
        <f t="shared" si="0"/>
        <v>52.701872905927061</v>
      </c>
      <c r="N11" s="22">
        <f t="shared" si="0"/>
        <v>65.334442427903426</v>
      </c>
      <c r="O11" s="22">
        <f t="shared" si="0"/>
        <v>55.461011308740503</v>
      </c>
      <c r="P11" s="22">
        <f t="shared" si="0"/>
        <v>70.324086640184646</v>
      </c>
    </row>
    <row r="12" spans="1:16" x14ac:dyDescent="0.35">
      <c r="A12" t="s">
        <v>10</v>
      </c>
      <c r="B12">
        <v>51</v>
      </c>
      <c r="C12">
        <v>35</v>
      </c>
      <c r="D12">
        <v>69</v>
      </c>
      <c r="E12">
        <v>27</v>
      </c>
      <c r="F12">
        <v>21</v>
      </c>
      <c r="G12">
        <v>203</v>
      </c>
      <c r="J12" t="s">
        <v>10</v>
      </c>
      <c r="K12" s="22">
        <f t="shared" si="1"/>
        <v>51.470844628070047</v>
      </c>
      <c r="L12" s="22">
        <f t="shared" si="0"/>
        <v>41.922002697400728</v>
      </c>
      <c r="M12" s="22">
        <f t="shared" si="0"/>
        <v>63.413723010841437</v>
      </c>
      <c r="N12" s="22">
        <f t="shared" si="0"/>
        <v>35.235937404894131</v>
      </c>
      <c r="O12" s="22">
        <f t="shared" si="0"/>
        <v>36.942703064568555</v>
      </c>
      <c r="P12" s="22">
        <f t="shared" si="0"/>
        <v>38.756239924695457</v>
      </c>
    </row>
    <row r="13" spans="1:16" x14ac:dyDescent="0.35">
      <c r="A13" t="s">
        <v>11</v>
      </c>
      <c r="B13">
        <v>38</v>
      </c>
      <c r="C13">
        <v>17</v>
      </c>
      <c r="D13">
        <v>26</v>
      </c>
      <c r="E13">
        <v>71</v>
      </c>
      <c r="F13">
        <v>57</v>
      </c>
      <c r="G13">
        <v>209</v>
      </c>
      <c r="J13" t="s">
        <v>11</v>
      </c>
      <c r="K13" s="22">
        <f t="shared" si="1"/>
        <v>43.479987245719357</v>
      </c>
      <c r="L13" s="22">
        <f t="shared" si="0"/>
        <v>30.948119569341337</v>
      </c>
      <c r="M13" s="22">
        <f t="shared" si="0"/>
        <v>34.62562585388406</v>
      </c>
      <c r="N13" s="22">
        <f t="shared" si="0"/>
        <v>62.263166405147373</v>
      </c>
      <c r="O13" s="22">
        <f t="shared" si="0"/>
        <v>55.990105830002555</v>
      </c>
      <c r="P13" s="22">
        <f t="shared" si="0"/>
        <v>40.462610017424602</v>
      </c>
    </row>
    <row r="14" spans="1:16" x14ac:dyDescent="0.35">
      <c r="A14" t="s">
        <v>12</v>
      </c>
      <c r="B14">
        <v>15</v>
      </c>
      <c r="C14">
        <v>39</v>
      </c>
      <c r="D14">
        <v>52</v>
      </c>
      <c r="E14">
        <v>43</v>
      </c>
      <c r="F14">
        <v>63</v>
      </c>
      <c r="G14">
        <v>212</v>
      </c>
      <c r="J14" t="s">
        <v>12</v>
      </c>
      <c r="K14" s="22">
        <f t="shared" si="1"/>
        <v>29.342316492329687</v>
      </c>
      <c r="L14" s="22">
        <f t="shared" si="0"/>
        <v>44.360643392525034</v>
      </c>
      <c r="M14" s="22">
        <f t="shared" si="0"/>
        <v>52.032382274369915</v>
      </c>
      <c r="N14" s="22">
        <f t="shared" si="0"/>
        <v>45.064020677713494</v>
      </c>
      <c r="O14" s="22">
        <f t="shared" si="0"/>
        <v>59.164672957574894</v>
      </c>
      <c r="P14" s="22">
        <f t="shared" si="0"/>
        <v>41.315795063789174</v>
      </c>
    </row>
    <row r="15" spans="1:16" x14ac:dyDescent="0.35">
      <c r="A15" t="s">
        <v>13</v>
      </c>
      <c r="B15">
        <v>31</v>
      </c>
      <c r="C15">
        <v>62</v>
      </c>
      <c r="D15">
        <v>67</v>
      </c>
      <c r="E15">
        <v>40</v>
      </c>
      <c r="F15">
        <v>50</v>
      </c>
      <c r="G15">
        <v>250</v>
      </c>
      <c r="J15" t="s">
        <v>13</v>
      </c>
      <c r="K15" s="22">
        <f t="shared" si="1"/>
        <v>39.177217885992064</v>
      </c>
      <c r="L15" s="22">
        <f t="shared" si="0"/>
        <v>58.382827389489812</v>
      </c>
      <c r="M15" s="22">
        <f t="shared" si="0"/>
        <v>62.074741747727138</v>
      </c>
      <c r="N15" s="22">
        <f t="shared" si="0"/>
        <v>43.221255064059861</v>
      </c>
      <c r="O15" s="22">
        <f t="shared" si="0"/>
        <v>52.286444181168164</v>
      </c>
      <c r="P15" s="22">
        <f t="shared" si="0"/>
        <v>52.122805651073762</v>
      </c>
    </row>
    <row r="16" spans="1:16" x14ac:dyDescent="0.35">
      <c r="A16" t="s">
        <v>14</v>
      </c>
      <c r="B16">
        <v>56</v>
      </c>
      <c r="C16">
        <v>62</v>
      </c>
      <c r="D16">
        <v>73</v>
      </c>
      <c r="E16">
        <v>46</v>
      </c>
      <c r="F16">
        <v>14</v>
      </c>
      <c r="G16">
        <v>251</v>
      </c>
      <c r="J16" t="s">
        <v>14</v>
      </c>
      <c r="K16" s="22">
        <f t="shared" si="1"/>
        <v>54.544251313589541</v>
      </c>
      <c r="L16" s="22">
        <f t="shared" si="0"/>
        <v>58.382827389489812</v>
      </c>
      <c r="M16" s="22">
        <f t="shared" si="0"/>
        <v>66.09168553707002</v>
      </c>
      <c r="N16" s="22">
        <f t="shared" si="0"/>
        <v>46.906786291367119</v>
      </c>
      <c r="O16" s="22">
        <f t="shared" si="0"/>
        <v>33.239041415734164</v>
      </c>
      <c r="P16" s="22">
        <f t="shared" si="0"/>
        <v>52.407200666528617</v>
      </c>
    </row>
    <row r="17" spans="1:16" x14ac:dyDescent="0.35">
      <c r="A17" t="s">
        <v>15</v>
      </c>
      <c r="B17">
        <v>67</v>
      </c>
      <c r="C17">
        <v>58</v>
      </c>
      <c r="D17">
        <v>52</v>
      </c>
      <c r="E17">
        <v>49</v>
      </c>
      <c r="F17">
        <v>23</v>
      </c>
      <c r="G17">
        <v>249</v>
      </c>
      <c r="J17" t="s">
        <v>15</v>
      </c>
      <c r="K17" s="22">
        <f t="shared" si="1"/>
        <v>61.305746021732432</v>
      </c>
      <c r="L17" s="22">
        <f t="shared" si="0"/>
        <v>55.944186694365506</v>
      </c>
      <c r="M17" s="22">
        <f t="shared" si="0"/>
        <v>52.032382274369915</v>
      </c>
      <c r="N17" s="22">
        <f t="shared" si="0"/>
        <v>48.749551905020752</v>
      </c>
      <c r="O17" s="22">
        <f t="shared" si="0"/>
        <v>38.000892107092668</v>
      </c>
      <c r="P17" s="22">
        <f t="shared" si="0"/>
        <v>51.838410635618906</v>
      </c>
    </row>
    <row r="18" spans="1:16" x14ac:dyDescent="0.35">
      <c r="A18" t="s">
        <v>16</v>
      </c>
      <c r="B18">
        <v>28</v>
      </c>
      <c r="C18">
        <v>60</v>
      </c>
      <c r="D18">
        <v>67</v>
      </c>
      <c r="E18">
        <v>29</v>
      </c>
      <c r="F18">
        <v>78</v>
      </c>
      <c r="G18">
        <v>262</v>
      </c>
      <c r="J18" t="s">
        <v>16</v>
      </c>
      <c r="K18" s="22">
        <f t="shared" si="1"/>
        <v>37.333173874680369</v>
      </c>
      <c r="L18" s="22">
        <f t="shared" ref="L18:L29" si="2">(C18-C$30)/C$31*10+50</f>
        <v>57.163507041927659</v>
      </c>
      <c r="M18" s="22">
        <f t="shared" ref="M18:M29" si="3">(D18-D$30)/D$31*10+50</f>
        <v>62.074741747727138</v>
      </c>
      <c r="N18" s="22">
        <f t="shared" ref="N18:N29" si="4">(E18-E$30)/E$31*10+50</f>
        <v>36.46444781399655</v>
      </c>
      <c r="O18" s="22">
        <f t="shared" ref="O18:P29" si="5">(F18-F$30)/F$31*10+50</f>
        <v>67.101090776505728</v>
      </c>
      <c r="P18" s="22">
        <f t="shared" si="5"/>
        <v>55.535545836532052</v>
      </c>
    </row>
    <row r="19" spans="1:16" x14ac:dyDescent="0.35">
      <c r="A19" t="s">
        <v>17</v>
      </c>
      <c r="B19">
        <v>44</v>
      </c>
      <c r="C19">
        <v>40</v>
      </c>
      <c r="D19">
        <v>57</v>
      </c>
      <c r="E19">
        <v>66</v>
      </c>
      <c r="F19">
        <v>34</v>
      </c>
      <c r="G19">
        <v>241</v>
      </c>
      <c r="J19" t="s">
        <v>17</v>
      </c>
      <c r="K19" s="22">
        <f t="shared" si="1"/>
        <v>47.168075268342754</v>
      </c>
      <c r="L19" s="22">
        <f t="shared" si="2"/>
        <v>44.970303566306114</v>
      </c>
      <c r="M19" s="22">
        <f t="shared" si="3"/>
        <v>55.379835432155659</v>
      </c>
      <c r="N19" s="22">
        <f t="shared" si="4"/>
        <v>59.191890382391321</v>
      </c>
      <c r="O19" s="22">
        <f t="shared" si="5"/>
        <v>43.820931840975277</v>
      </c>
      <c r="P19" s="22">
        <f t="shared" si="5"/>
        <v>49.563250511980044</v>
      </c>
    </row>
    <row r="20" spans="1:16" x14ac:dyDescent="0.35">
      <c r="A20" t="s">
        <v>18</v>
      </c>
      <c r="B20">
        <v>62</v>
      </c>
      <c r="C20">
        <v>43</v>
      </c>
      <c r="D20">
        <v>32</v>
      </c>
      <c r="E20">
        <v>77</v>
      </c>
      <c r="F20">
        <v>89</v>
      </c>
      <c r="G20">
        <v>303</v>
      </c>
      <c r="J20" t="s">
        <v>18</v>
      </c>
      <c r="K20" s="22">
        <f t="shared" si="1"/>
        <v>58.232339336212931</v>
      </c>
      <c r="L20" s="22">
        <f t="shared" si="2"/>
        <v>46.799284087649347</v>
      </c>
      <c r="M20" s="22">
        <f t="shared" si="3"/>
        <v>38.642569643226949</v>
      </c>
      <c r="N20" s="22">
        <f t="shared" si="4"/>
        <v>65.948697632454639</v>
      </c>
      <c r="O20" s="22">
        <f t="shared" si="5"/>
        <v>72.921130510388338</v>
      </c>
      <c r="P20" s="22">
        <f t="shared" si="5"/>
        <v>67.195741470181218</v>
      </c>
    </row>
    <row r="21" spans="1:16" x14ac:dyDescent="0.35">
      <c r="A21" t="s">
        <v>19</v>
      </c>
      <c r="B21">
        <v>58</v>
      </c>
      <c r="C21">
        <v>64</v>
      </c>
      <c r="D21">
        <v>44</v>
      </c>
      <c r="E21">
        <v>73</v>
      </c>
      <c r="F21">
        <v>54</v>
      </c>
      <c r="G21">
        <v>293</v>
      </c>
      <c r="J21" t="s">
        <v>19</v>
      </c>
      <c r="K21" s="22">
        <f t="shared" si="1"/>
        <v>55.77361398779734</v>
      </c>
      <c r="L21" s="22">
        <f t="shared" si="2"/>
        <v>59.602147737051965</v>
      </c>
      <c r="M21" s="22">
        <f t="shared" si="3"/>
        <v>46.676457221912727</v>
      </c>
      <c r="N21" s="22">
        <f t="shared" si="4"/>
        <v>63.4916768142498</v>
      </c>
      <c r="O21" s="22">
        <f t="shared" si="5"/>
        <v>54.40282226621639</v>
      </c>
      <c r="P21" s="22">
        <f t="shared" si="5"/>
        <v>64.351791315632639</v>
      </c>
    </row>
    <row r="22" spans="1:16" x14ac:dyDescent="0.35">
      <c r="A22" t="s">
        <v>20</v>
      </c>
      <c r="B22">
        <v>36</v>
      </c>
      <c r="C22">
        <v>51</v>
      </c>
      <c r="D22">
        <v>16</v>
      </c>
      <c r="E22">
        <v>70</v>
      </c>
      <c r="F22">
        <v>48</v>
      </c>
      <c r="G22">
        <v>221</v>
      </c>
      <c r="J22" t="s">
        <v>20</v>
      </c>
      <c r="K22" s="22">
        <f t="shared" si="1"/>
        <v>42.250624571511565</v>
      </c>
      <c r="L22" s="22">
        <f t="shared" si="2"/>
        <v>51.67656547789796</v>
      </c>
      <c r="M22" s="22">
        <f t="shared" si="3"/>
        <v>27.930719538312573</v>
      </c>
      <c r="N22" s="22">
        <f t="shared" si="4"/>
        <v>61.648911200596167</v>
      </c>
      <c r="O22" s="22">
        <f t="shared" si="5"/>
        <v>51.228255138644059</v>
      </c>
      <c r="P22" s="22">
        <f t="shared" si="5"/>
        <v>43.875350202882892</v>
      </c>
    </row>
    <row r="23" spans="1:16" x14ac:dyDescent="0.35">
      <c r="A23" t="s">
        <v>21</v>
      </c>
      <c r="B23">
        <v>54</v>
      </c>
      <c r="C23">
        <v>34</v>
      </c>
      <c r="D23">
        <v>41</v>
      </c>
      <c r="E23">
        <v>46</v>
      </c>
      <c r="F23">
        <v>34</v>
      </c>
      <c r="G23">
        <v>209</v>
      </c>
      <c r="J23" t="s">
        <v>21</v>
      </c>
      <c r="K23" s="22">
        <f t="shared" si="1"/>
        <v>53.314888639381742</v>
      </c>
      <c r="L23" s="22">
        <f t="shared" si="2"/>
        <v>41.312342523619648</v>
      </c>
      <c r="M23" s="22">
        <f t="shared" si="3"/>
        <v>44.667985327241283</v>
      </c>
      <c r="N23" s="22">
        <f t="shared" si="4"/>
        <v>46.906786291367119</v>
      </c>
      <c r="O23" s="22">
        <f t="shared" si="5"/>
        <v>43.820931840975277</v>
      </c>
      <c r="P23" s="22">
        <f t="shared" si="5"/>
        <v>40.462610017424602</v>
      </c>
    </row>
    <row r="24" spans="1:16" x14ac:dyDescent="0.35">
      <c r="A24" t="s">
        <v>22</v>
      </c>
      <c r="B24">
        <v>38</v>
      </c>
      <c r="C24">
        <v>27</v>
      </c>
      <c r="D24">
        <v>52</v>
      </c>
      <c r="E24">
        <v>80</v>
      </c>
      <c r="F24">
        <v>43</v>
      </c>
      <c r="G24">
        <v>240</v>
      </c>
      <c r="J24" t="s">
        <v>22</v>
      </c>
      <c r="K24" s="22">
        <f t="shared" si="1"/>
        <v>43.479987245719357</v>
      </c>
      <c r="L24" s="22">
        <f t="shared" si="2"/>
        <v>37.044721307152109</v>
      </c>
      <c r="M24" s="22">
        <f t="shared" si="3"/>
        <v>52.032382274369915</v>
      </c>
      <c r="N24" s="22">
        <f t="shared" si="4"/>
        <v>67.791463246108265</v>
      </c>
      <c r="O24" s="22">
        <f t="shared" si="5"/>
        <v>48.582782532333781</v>
      </c>
      <c r="P24" s="22">
        <f t="shared" si="5"/>
        <v>49.278855496525182</v>
      </c>
    </row>
    <row r="25" spans="1:16" x14ac:dyDescent="0.35">
      <c r="A25" t="s">
        <v>23</v>
      </c>
      <c r="B25">
        <v>47</v>
      </c>
      <c r="C25">
        <v>18</v>
      </c>
      <c r="D25">
        <v>46</v>
      </c>
      <c r="E25">
        <v>42</v>
      </c>
      <c r="F25">
        <v>33</v>
      </c>
      <c r="G25">
        <v>186</v>
      </c>
      <c r="J25" t="s">
        <v>23</v>
      </c>
      <c r="K25" s="22">
        <f t="shared" si="1"/>
        <v>49.012119279654449</v>
      </c>
      <c r="L25" s="22">
        <f t="shared" si="2"/>
        <v>31.557779743122413</v>
      </c>
      <c r="M25" s="22">
        <f t="shared" si="3"/>
        <v>48.015438485027026</v>
      </c>
      <c r="N25" s="22">
        <f t="shared" si="4"/>
        <v>44.44976547316228</v>
      </c>
      <c r="O25" s="22">
        <f t="shared" si="5"/>
        <v>43.291837319713224</v>
      </c>
      <c r="P25" s="22">
        <f t="shared" si="5"/>
        <v>33.921524661962877</v>
      </c>
    </row>
    <row r="26" spans="1:16" x14ac:dyDescent="0.35">
      <c r="A26" t="s">
        <v>24</v>
      </c>
      <c r="B26">
        <v>53</v>
      </c>
      <c r="C26">
        <v>34</v>
      </c>
      <c r="D26">
        <v>32</v>
      </c>
      <c r="E26">
        <v>54</v>
      </c>
      <c r="F26">
        <v>19</v>
      </c>
      <c r="G26">
        <v>192</v>
      </c>
      <c r="J26" t="s">
        <v>24</v>
      </c>
      <c r="K26" s="22">
        <f t="shared" si="1"/>
        <v>52.700207302277846</v>
      </c>
      <c r="L26" s="22">
        <f t="shared" si="2"/>
        <v>41.312342523619648</v>
      </c>
      <c r="M26" s="22">
        <f t="shared" si="3"/>
        <v>38.642569643226949</v>
      </c>
      <c r="N26" s="22">
        <f t="shared" si="4"/>
        <v>51.820827927776804</v>
      </c>
      <c r="O26" s="22">
        <f t="shared" si="5"/>
        <v>35.884514022044442</v>
      </c>
      <c r="P26" s="22">
        <f t="shared" si="5"/>
        <v>35.627894754692022</v>
      </c>
    </row>
    <row r="27" spans="1:16" x14ac:dyDescent="0.35">
      <c r="A27" t="s">
        <v>25</v>
      </c>
      <c r="B27">
        <v>35</v>
      </c>
      <c r="C27">
        <v>42</v>
      </c>
      <c r="D27">
        <v>39</v>
      </c>
      <c r="E27">
        <v>39</v>
      </c>
      <c r="F27">
        <v>66</v>
      </c>
      <c r="G27">
        <v>221</v>
      </c>
      <c r="J27" t="s">
        <v>25</v>
      </c>
      <c r="K27" s="22">
        <f t="shared" si="1"/>
        <v>41.635943234407662</v>
      </c>
      <c r="L27" s="22">
        <f t="shared" si="2"/>
        <v>46.189623913868267</v>
      </c>
      <c r="M27" s="22">
        <f t="shared" si="3"/>
        <v>43.329004064126984</v>
      </c>
      <c r="N27" s="22">
        <f t="shared" si="4"/>
        <v>42.606999859508647</v>
      </c>
      <c r="O27" s="22">
        <f t="shared" si="5"/>
        <v>60.751956521361059</v>
      </c>
      <c r="P27" s="22">
        <f t="shared" si="5"/>
        <v>43.875350202882892</v>
      </c>
    </row>
    <row r="28" spans="1:16" x14ac:dyDescent="0.35">
      <c r="A28" t="s">
        <v>26</v>
      </c>
      <c r="B28">
        <v>58</v>
      </c>
      <c r="C28">
        <v>65</v>
      </c>
      <c r="D28">
        <v>78</v>
      </c>
      <c r="E28">
        <v>50</v>
      </c>
      <c r="F28">
        <v>38</v>
      </c>
      <c r="G28">
        <v>289</v>
      </c>
      <c r="J28" t="s">
        <v>26</v>
      </c>
      <c r="K28" s="22">
        <f t="shared" si="1"/>
        <v>55.77361398779734</v>
      </c>
      <c r="L28" s="22">
        <f t="shared" si="2"/>
        <v>60.211807910833045</v>
      </c>
      <c r="M28" s="22">
        <f t="shared" si="3"/>
        <v>69.439138694855771</v>
      </c>
      <c r="N28" s="22">
        <f t="shared" si="4"/>
        <v>49.363807109571958</v>
      </c>
      <c r="O28" s="22">
        <f t="shared" si="5"/>
        <v>45.937309926023502</v>
      </c>
      <c r="P28" s="22">
        <f t="shared" si="5"/>
        <v>63.214211253813204</v>
      </c>
    </row>
    <row r="29" spans="1:16" x14ac:dyDescent="0.35">
      <c r="A29" t="s">
        <v>27</v>
      </c>
      <c r="B29">
        <v>66</v>
      </c>
      <c r="C29">
        <v>67</v>
      </c>
      <c r="D29">
        <v>56</v>
      </c>
      <c r="E29">
        <v>17</v>
      </c>
      <c r="F29">
        <v>51</v>
      </c>
      <c r="G29">
        <v>257</v>
      </c>
      <c r="J29" t="s">
        <v>27</v>
      </c>
      <c r="K29" s="22">
        <f t="shared" si="1"/>
        <v>60.691064684628529</v>
      </c>
      <c r="L29" s="22">
        <f t="shared" si="2"/>
        <v>61.431128258395198</v>
      </c>
      <c r="M29" s="22">
        <f t="shared" si="3"/>
        <v>54.710344800598506</v>
      </c>
      <c r="N29" s="22">
        <f t="shared" si="4"/>
        <v>29.093385359382026</v>
      </c>
      <c r="O29" s="22">
        <f t="shared" si="5"/>
        <v>52.815538702430224</v>
      </c>
      <c r="P29" s="22">
        <f t="shared" si="5"/>
        <v>54.113570759257762</v>
      </c>
    </row>
    <row r="30" spans="1:16" x14ac:dyDescent="0.35">
      <c r="B30" s="22">
        <v>48.607142857142854</v>
      </c>
      <c r="C30" s="22">
        <v>48.25</v>
      </c>
      <c r="D30" s="22">
        <v>48.964285714285715</v>
      </c>
      <c r="E30" s="22">
        <v>51.035714285714285</v>
      </c>
      <c r="F30" s="22">
        <v>45.678571428571431</v>
      </c>
      <c r="G30" s="22">
        <v>242.53571428571428</v>
      </c>
    </row>
    <row r="31" spans="1:16" x14ac:dyDescent="0.35">
      <c r="B31" s="22">
        <v>16.268592189760451</v>
      </c>
      <c r="C31" s="22">
        <v>16.402580371915352</v>
      </c>
      <c r="D31" s="22">
        <v>14.93672880342074</v>
      </c>
      <c r="E31" s="22">
        <v>16.279878340316618</v>
      </c>
      <c r="F31" s="22">
        <v>18.90021460843495</v>
      </c>
      <c r="G31" s="22">
        <v>35.162360296667416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テスト結果</vt:lpstr>
      <vt:lpstr>平均と標準偏差</vt:lpstr>
      <vt:lpstr>左シートの関数を値にして表をペーストする</vt:lpstr>
      <vt:lpstr>学生を合計点で並べ変える</vt:lpstr>
      <vt:lpstr>順位付け</vt:lpstr>
      <vt:lpstr>英語の偏差値を求めよ</vt:lpstr>
      <vt:lpstr>英語の偏差値</vt:lpstr>
      <vt:lpstr>全科目の偏差値を求めよ</vt:lpstr>
      <vt:lpstr>全科目の偏差値</vt:lpstr>
      <vt:lpstr>度数分布表とグラフの作成</vt:lpstr>
      <vt:lpstr>度数分布表とグラフ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精彦 松尾</cp:lastModifiedBy>
  <dcterms:created xsi:type="dcterms:W3CDTF">2023-05-09T07:24:12Z</dcterms:created>
  <dcterms:modified xsi:type="dcterms:W3CDTF">2024-06-14T04:33:01Z</dcterms:modified>
</cp:coreProperties>
</file>